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Komise majetek" sheetId="1" r:id="rId1"/>
    <sheet name="Požadavek" sheetId="2" r:id="rId2"/>
  </sheets>
  <definedNames>
    <definedName name="_xlnm.Print_Area" localSheetId="0">'Komise majetek'!$A$1:$J$88</definedName>
  </definedNames>
  <calcPr fullCalcOnLoad="1"/>
</workbook>
</file>

<file path=xl/sharedStrings.xml><?xml version="1.0" encoding="utf-8"?>
<sst xmlns="http://schemas.openxmlformats.org/spreadsheetml/2006/main" count="260" uniqueCount="225">
  <si>
    <t>budova</t>
  </si>
  <si>
    <t>U1</t>
  </si>
  <si>
    <t>komise</t>
  </si>
  <si>
    <t>U2</t>
  </si>
  <si>
    <t>U3</t>
  </si>
  <si>
    <t>U42</t>
  </si>
  <si>
    <t>U44</t>
  </si>
  <si>
    <t>Žák Josef</t>
  </si>
  <si>
    <t>U43</t>
  </si>
  <si>
    <t>9E</t>
  </si>
  <si>
    <t>U52</t>
  </si>
  <si>
    <t>U53</t>
  </si>
  <si>
    <t>U54</t>
  </si>
  <si>
    <t>U55</t>
  </si>
  <si>
    <t>U6</t>
  </si>
  <si>
    <t>U7</t>
  </si>
  <si>
    <t>U83</t>
  </si>
  <si>
    <t>U9</t>
  </si>
  <si>
    <t>U12</t>
  </si>
  <si>
    <t>Škubalová Hana</t>
  </si>
  <si>
    <t>Zábojníková Jana</t>
  </si>
  <si>
    <t>U8</t>
  </si>
  <si>
    <t>vedoucí DIK</t>
  </si>
  <si>
    <t>člen DIK</t>
  </si>
  <si>
    <t>Mališková Ilona</t>
  </si>
  <si>
    <t>Dlabač Antonín</t>
  </si>
  <si>
    <t>H2-modrá</t>
  </si>
  <si>
    <t>H1-zelená</t>
  </si>
  <si>
    <t>H3-růžová</t>
  </si>
  <si>
    <t>9V</t>
  </si>
  <si>
    <t>9Y</t>
  </si>
  <si>
    <t>Hřebíčková Jarmila</t>
  </si>
  <si>
    <t>9S</t>
  </si>
  <si>
    <t>U11</t>
  </si>
  <si>
    <t>U13</t>
  </si>
  <si>
    <t>Kocfelda Jaroslav</t>
  </si>
  <si>
    <t>ks</t>
  </si>
  <si>
    <t>U84</t>
  </si>
  <si>
    <t>Barcuchová Anna</t>
  </si>
  <si>
    <t>Trňáková Miroslava</t>
  </si>
  <si>
    <t>garant za areál popř. pracoviště</t>
  </si>
  <si>
    <t>H4</t>
  </si>
  <si>
    <t>9T</t>
  </si>
  <si>
    <t>FT</t>
  </si>
  <si>
    <t>FAI</t>
  </si>
  <si>
    <t>FMK</t>
  </si>
  <si>
    <t>FaME</t>
  </si>
  <si>
    <t>FHS</t>
  </si>
  <si>
    <t>UNI</t>
  </si>
  <si>
    <t>KMZ</t>
  </si>
  <si>
    <t>Re</t>
  </si>
  <si>
    <t>Náhradníci:</t>
  </si>
  <si>
    <t>místo inventarizace</t>
  </si>
  <si>
    <t>Knihovna</t>
  </si>
  <si>
    <t>FLKŘ</t>
  </si>
  <si>
    <t>8D</t>
  </si>
  <si>
    <t>20 FT</t>
  </si>
  <si>
    <t>30 FAI</t>
  </si>
  <si>
    <t>40 FMK</t>
  </si>
  <si>
    <t>50 FaME</t>
  </si>
  <si>
    <t>60 FHS</t>
  </si>
  <si>
    <t>85 Knihovna</t>
  </si>
  <si>
    <t>celkem</t>
  </si>
  <si>
    <t>21 FLKŘ</t>
  </si>
  <si>
    <t>U56</t>
  </si>
  <si>
    <t>U57</t>
  </si>
  <si>
    <t>U58</t>
  </si>
  <si>
    <t>U16</t>
  </si>
  <si>
    <t>Olšová Eva</t>
  </si>
  <si>
    <t>Cebia</t>
  </si>
  <si>
    <t>CPS</t>
  </si>
  <si>
    <t>U15</t>
  </si>
  <si>
    <t>Ress Vilém</t>
  </si>
  <si>
    <t>Snopek Petr, Kocfelda Jaroslav</t>
  </si>
  <si>
    <t xml:space="preserve">FT LCFT Vavrečková 5669, Zlín </t>
  </si>
  <si>
    <t>9B</t>
  </si>
  <si>
    <t>9D</t>
  </si>
  <si>
    <t>Ability s.r.o. Praha 4 - Braník</t>
  </si>
  <si>
    <t>UP Biskupské nám.1, Olomouc</t>
  </si>
  <si>
    <t>Hrabáková Monika</t>
  </si>
  <si>
    <t>Švenda Pavel</t>
  </si>
  <si>
    <t>U17</t>
  </si>
  <si>
    <t>U21</t>
  </si>
  <si>
    <t>U4</t>
  </si>
  <si>
    <t>U41</t>
  </si>
  <si>
    <t>FT Vavrečkova 275, Zlín</t>
  </si>
  <si>
    <t>Dvoupodlažní parking Čiperova, Zlín</t>
  </si>
  <si>
    <t>Objekt U4 pozemky,budovy, Zlín</t>
  </si>
  <si>
    <t>U5</t>
  </si>
  <si>
    <t>Objekt U5 pozemky,budovy, Zlín</t>
  </si>
  <si>
    <t>U51</t>
  </si>
  <si>
    <t>Západní pavilon A Nad Stráněmi 4511, Zlín</t>
  </si>
  <si>
    <t>Celoškolské pracoviště Růmy  4046, Zlín</t>
  </si>
  <si>
    <t>Severní pavilon B Nad Stráněmi 4511, Zlín</t>
  </si>
  <si>
    <t>Východní pavilon C Nad Stráněmi 4511, Zlín
(mimo prostory KMZ)</t>
  </si>
  <si>
    <t>FaME Mostní 5139, Zlín (mimo prostory KMZ)</t>
  </si>
  <si>
    <t>Menza Jižní svahy, Zlín</t>
  </si>
  <si>
    <t>povinnost zdravotního průkazu</t>
  </si>
  <si>
    <t>Tělocvična pavilon E Nad Stráněmi 4511, Zlín</t>
  </si>
  <si>
    <t>Jižní pavilon D Nad Stráněmi 4511, Zlín</t>
  </si>
  <si>
    <t>VTP ICT objekt A Nad Stráněmi 5656, Zlín</t>
  </si>
  <si>
    <t>VTP ICT objekt B1 Nad Stráněmi 5656, Zlín</t>
  </si>
  <si>
    <t>VTP ICT objekt B2 Nad Stráněmi 5656, Zlín</t>
  </si>
  <si>
    <t>Celoškolské pracoviště nám.TGM 1279, Zlín</t>
  </si>
  <si>
    <t>VŠ kolej Štefánikova 150, Zlín</t>
  </si>
  <si>
    <t>VŠ kolej Antonínova 4379, Zlín</t>
  </si>
  <si>
    <t>Bufet Mostní 5139, Zlín</t>
  </si>
  <si>
    <t>VŠ kolej + MŠ Qočna nám. TGM 3050, Zlín</t>
  </si>
  <si>
    <t>Výcvikové středisko Portáš, Nový Hrozenkov</t>
  </si>
  <si>
    <t>UC nám. TGM 5555, Zlín (mimo prostory KMZ)</t>
  </si>
  <si>
    <t>Bufet náměstí TGM 5555, Zlín</t>
  </si>
  <si>
    <t>U18</t>
  </si>
  <si>
    <t>VTP Nad Ovčírnou 3685, Zlín</t>
  </si>
  <si>
    <t>Byt Družstevní 4508/307, Zlín</t>
  </si>
  <si>
    <t>Byt Březnická 5566/38, Zlín</t>
  </si>
  <si>
    <t>CPS tř.Tomáše Bati 5678, Zlín</t>
  </si>
  <si>
    <t>Poutač UTB, Zlín-Kostelec</t>
  </si>
  <si>
    <t>FLKŘ Studentské nám.1532,Uherské Hradiště</t>
  </si>
  <si>
    <t>FLKŘ Studentské nám.1534,Uherské Hradiště</t>
  </si>
  <si>
    <t>CCV Studentské nám. 1531,Uherské Hradiště</t>
  </si>
  <si>
    <t>Hlůšek Milan</t>
  </si>
  <si>
    <t>FMK tř. Tomáše Bati 4342, Zlín</t>
  </si>
  <si>
    <t>PDT</t>
  </si>
  <si>
    <t>MŠ J. Žižky 1356, Otrokovice</t>
  </si>
  <si>
    <t>SPŠS Pod Strání 1776, Vsetín</t>
  </si>
  <si>
    <t>ITC tř. Tomáše Bati 299, Zlín</t>
  </si>
  <si>
    <t>1.pavilon KNTB a.s., Zlín</t>
  </si>
  <si>
    <t>Knihovna PO,Slovanské nám.3920, Kroměříž</t>
  </si>
  <si>
    <t>náhradník</t>
  </si>
  <si>
    <t>členové</t>
  </si>
  <si>
    <t>PÚ</t>
  </si>
  <si>
    <t>název</t>
  </si>
  <si>
    <t>Navrátilová</t>
  </si>
  <si>
    <t>e-mail</t>
  </si>
  <si>
    <t>Naňáková</t>
  </si>
  <si>
    <t>Fabián</t>
  </si>
  <si>
    <t>Černý</t>
  </si>
  <si>
    <t>HESPO s.r.o.třída 3.května 850,Zlín-Malenovice</t>
  </si>
  <si>
    <t>Janíková Jana</t>
  </si>
  <si>
    <t>7B</t>
  </si>
  <si>
    <t>Studentská kolej Studentské nám. 1533, UH</t>
  </si>
  <si>
    <t>Josefíková</t>
  </si>
  <si>
    <t>7D</t>
  </si>
  <si>
    <t>63.budova Svit tř.T.Bati 5330, Zlín</t>
  </si>
  <si>
    <t>7C</t>
  </si>
  <si>
    <t>ČVUT Fakulta strojní, Praha</t>
  </si>
  <si>
    <t>Baranová Veronika</t>
  </si>
  <si>
    <t>Topičová Iva</t>
  </si>
  <si>
    <t>Navrátilová Eva</t>
  </si>
  <si>
    <t>Procházková Alena</t>
  </si>
  <si>
    <t>Walderová Ivana</t>
  </si>
  <si>
    <t>7E</t>
  </si>
  <si>
    <t>EGO Zlín s.r.o. Štípa</t>
  </si>
  <si>
    <t>Melichárek Zdeněk</t>
  </si>
  <si>
    <t>7F</t>
  </si>
  <si>
    <t>TDT University, Vietnam</t>
  </si>
  <si>
    <t>U10</t>
  </si>
  <si>
    <t>Trlica Pavel</t>
  </si>
  <si>
    <t>Tiller Tomáš</t>
  </si>
  <si>
    <t>Vzdělávací komplex, Štefánikova 5670, Zlín</t>
  </si>
  <si>
    <t>Sedlářová Marcela</t>
  </si>
  <si>
    <t>Cejpek</t>
  </si>
  <si>
    <t>Vodinská, Totková</t>
  </si>
  <si>
    <t>Výstupová, Šikudová</t>
  </si>
  <si>
    <t>Fandliová,Spáčilová</t>
  </si>
  <si>
    <t>7H</t>
  </si>
  <si>
    <t>112. budova v areálu Svit, Zlín</t>
  </si>
  <si>
    <t>Janišová Šárka</t>
  </si>
  <si>
    <t>Tesařová Adéla</t>
  </si>
  <si>
    <t>Hánová Monika</t>
  </si>
  <si>
    <t>Batůšková Eva</t>
  </si>
  <si>
    <t>Byty Kamenná 3849, Zlín byt 9,10,11,12,13,14</t>
  </si>
  <si>
    <t xml:space="preserve">8H </t>
  </si>
  <si>
    <t>Zlínský zámek, Soudní 1, Zlín</t>
  </si>
  <si>
    <t>7G</t>
  </si>
  <si>
    <t>ZDV, Holešovská 166, Fryšták</t>
  </si>
  <si>
    <t>Pecha Jiří</t>
  </si>
  <si>
    <t>Dosoudilová Jana</t>
  </si>
  <si>
    <t>Zmarzliaková Daniela</t>
  </si>
  <si>
    <t>Žák Josef, Rachůnková Markéta</t>
  </si>
  <si>
    <t>Školoudíková Jana</t>
  </si>
  <si>
    <t>FMK Univerzitní 2431, Zlín</t>
  </si>
  <si>
    <t>Menza Univerzitní 2431, Zlín</t>
  </si>
  <si>
    <t>Inventarizace majetku UTB ve Zlíně k 30. 9. 2019 - sestavení komisí</t>
  </si>
  <si>
    <t>Procházková, Batůšková</t>
  </si>
  <si>
    <t>Požadavek 2019</t>
  </si>
  <si>
    <t>80 KMZ</t>
  </si>
  <si>
    <t>Strojilová Jarmila</t>
  </si>
  <si>
    <t>Prokopová Eva</t>
  </si>
  <si>
    <t>Doba provedení inventury od 21.10.2019 do 29.11.2019 tj. 29 pracovních dnů</t>
  </si>
  <si>
    <t>Andrýsková Ivana</t>
  </si>
  <si>
    <t>Matyáštíková Kateřina</t>
  </si>
  <si>
    <t>Svačinová Jana</t>
  </si>
  <si>
    <t>Žur Anastasia</t>
  </si>
  <si>
    <t>Králíková Kateřina</t>
  </si>
  <si>
    <t>Lepka Ivan</t>
  </si>
  <si>
    <t>Žáčková Ivona</t>
  </si>
  <si>
    <t>Hulejová Olga</t>
  </si>
  <si>
    <t>Havlová Marcela</t>
  </si>
  <si>
    <t>Hasáková Ivana
Macíková Iva
Shejbalová Dana</t>
  </si>
  <si>
    <t>Vančíková Ilona</t>
  </si>
  <si>
    <t>Šikudová Světlana</t>
  </si>
  <si>
    <t>Šurýn Lubomír
Marek Šárka
Doležel David</t>
  </si>
  <si>
    <t>Gavendová Michaela</t>
  </si>
  <si>
    <t>Borková Eva</t>
  </si>
  <si>
    <t>Garguláková Jana</t>
  </si>
  <si>
    <t>Brhelová Jana</t>
  </si>
  <si>
    <t>Achbergerová Eva</t>
  </si>
  <si>
    <t>Loskotová Barbora
Škubalová Petra</t>
  </si>
  <si>
    <t>Hložek Zdeněk</t>
  </si>
  <si>
    <t>Studený Michal</t>
  </si>
  <si>
    <t>Závadová Marie</t>
  </si>
  <si>
    <t>Šrámková Jaroslava</t>
  </si>
  <si>
    <t>Garguláková Ivana</t>
  </si>
  <si>
    <t>Cepek Alois
Zemanová Lenka</t>
  </si>
  <si>
    <t>Krištofová Monika</t>
  </si>
  <si>
    <t>Dobešová Jana
Vinklárková Renata
Neubauerová Bronislava
Bartoníková Eva</t>
  </si>
  <si>
    <t>Sedláčková Klára
Bučková Veronika
Pekařová Simona</t>
  </si>
  <si>
    <t>Ingr Vladimír
Bambuch Jozef
Kovářová Jitka</t>
  </si>
  <si>
    <t>17 CPS</t>
  </si>
  <si>
    <t>IM celkem (stav 7/2019)</t>
  </si>
  <si>
    <t>stěhování na U2</t>
  </si>
  <si>
    <t>stěhování z U3</t>
  </si>
  <si>
    <t>Totková Jitka</t>
  </si>
  <si>
    <t>Roubínková Jarmila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</si>
</sst>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0"/>
      <color indexed="6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E31" sqref="E31:E34"/>
    </sheetView>
  </sheetViews>
  <sheetFormatPr defaultColWidth="9.140625" defaultRowHeight="12.75"/>
  <cols>
    <col min="1" max="1" width="12.7109375" style="13" customWidth="1"/>
    <col min="2" max="2" width="11.7109375" style="13" customWidth="1"/>
    <col min="3" max="3" width="39.7109375" style="25" bestFit="1" customWidth="1"/>
    <col min="4" max="5" width="21.7109375" style="13" customWidth="1"/>
    <col min="6" max="6" width="35.00390625" style="13" bestFit="1" customWidth="1"/>
    <col min="7" max="7" width="6.8515625" style="23" customWidth="1"/>
    <col min="8" max="8" width="4.7109375" style="26" bestFit="1" customWidth="1"/>
    <col min="9" max="9" width="7.421875" style="26" bestFit="1" customWidth="1"/>
    <col min="10" max="10" width="14.28125" style="13" bestFit="1" customWidth="1"/>
    <col min="11" max="16384" width="9.140625" style="13" customWidth="1"/>
  </cols>
  <sheetData>
    <row r="1" spans="1:9" s="1" customFormat="1" ht="12.75">
      <c r="A1" s="6" t="s">
        <v>183</v>
      </c>
      <c r="B1" s="6"/>
      <c r="C1" s="6"/>
      <c r="D1" s="6"/>
      <c r="E1" s="6"/>
      <c r="F1" s="6"/>
      <c r="G1" s="9"/>
      <c r="H1" s="24"/>
      <c r="I1" s="24"/>
    </row>
    <row r="2" spans="1:9" s="2" customFormat="1" ht="12.75">
      <c r="A2" s="105" t="s">
        <v>189</v>
      </c>
      <c r="B2" s="105"/>
      <c r="C2" s="105"/>
      <c r="D2" s="105"/>
      <c r="E2" s="68"/>
      <c r="F2" s="68"/>
      <c r="G2" s="69"/>
      <c r="H2" s="70"/>
      <c r="I2" s="70"/>
    </row>
    <row r="3" ht="12.75">
      <c r="B3" s="2"/>
    </row>
    <row r="4" spans="1:9" ht="12.75">
      <c r="A4" s="41" t="s">
        <v>2</v>
      </c>
      <c r="B4" s="43" t="s">
        <v>0</v>
      </c>
      <c r="C4" s="44" t="s">
        <v>52</v>
      </c>
      <c r="D4" s="43" t="s">
        <v>22</v>
      </c>
      <c r="E4" s="43" t="s">
        <v>23</v>
      </c>
      <c r="F4" s="45" t="s">
        <v>40</v>
      </c>
      <c r="G4" s="46" t="s">
        <v>36</v>
      </c>
      <c r="H4" s="41" t="s">
        <v>122</v>
      </c>
      <c r="I4" s="42" t="s">
        <v>2</v>
      </c>
    </row>
    <row r="5" spans="1:10" ht="12.75" customHeight="1">
      <c r="A5" s="92">
        <v>1</v>
      </c>
      <c r="B5" s="3" t="s">
        <v>1</v>
      </c>
      <c r="C5" s="4" t="s">
        <v>85</v>
      </c>
      <c r="D5" s="102" t="s">
        <v>198</v>
      </c>
      <c r="E5" s="100" t="s">
        <v>199</v>
      </c>
      <c r="F5" s="5" t="s">
        <v>80</v>
      </c>
      <c r="G5" s="72">
        <v>5983</v>
      </c>
      <c r="H5" s="34"/>
      <c r="I5" s="39"/>
      <c r="J5" s="33"/>
    </row>
    <row r="6" spans="1:10" ht="12.75" customHeight="1">
      <c r="A6" s="106"/>
      <c r="B6" s="3" t="s">
        <v>4</v>
      </c>
      <c r="C6" s="4" t="s">
        <v>92</v>
      </c>
      <c r="D6" s="103"/>
      <c r="E6" s="107"/>
      <c r="F6" s="5" t="s">
        <v>80</v>
      </c>
      <c r="G6" s="72">
        <v>1034</v>
      </c>
      <c r="H6" s="34"/>
      <c r="I6" s="37"/>
      <c r="J6" s="33" t="s">
        <v>221</v>
      </c>
    </row>
    <row r="7" spans="1:9" ht="25.5" customHeight="1">
      <c r="A7" s="94"/>
      <c r="B7" s="15"/>
      <c r="C7" s="7"/>
      <c r="D7" s="101"/>
      <c r="E7" s="101"/>
      <c r="F7" s="12"/>
      <c r="G7" s="64">
        <f>SUM(G5:G6)</f>
        <v>7017</v>
      </c>
      <c r="H7" s="36">
        <v>2</v>
      </c>
      <c r="I7" s="38">
        <v>4</v>
      </c>
    </row>
    <row r="8" spans="1:9" ht="12.75">
      <c r="A8" s="92">
        <v>2</v>
      </c>
      <c r="B8" s="3" t="s">
        <v>71</v>
      </c>
      <c r="C8" s="4" t="s">
        <v>74</v>
      </c>
      <c r="D8" s="102" t="s">
        <v>200</v>
      </c>
      <c r="E8" s="100" t="s">
        <v>218</v>
      </c>
      <c r="F8" s="5" t="s">
        <v>80</v>
      </c>
      <c r="G8" s="72">
        <v>8795</v>
      </c>
      <c r="H8" s="90"/>
      <c r="I8" s="37"/>
    </row>
    <row r="9" spans="1:9" ht="25.5" customHeight="1">
      <c r="A9" s="94"/>
      <c r="B9" s="15"/>
      <c r="C9" s="11"/>
      <c r="D9" s="101"/>
      <c r="E9" s="101"/>
      <c r="F9" s="12"/>
      <c r="G9" s="64">
        <f>SUM(G8:G8)</f>
        <v>8795</v>
      </c>
      <c r="H9" s="36">
        <v>2</v>
      </c>
      <c r="I9" s="40">
        <v>4</v>
      </c>
    </row>
    <row r="10" spans="1:10" ht="12.75">
      <c r="A10" s="92">
        <v>3</v>
      </c>
      <c r="B10" s="3" t="s">
        <v>3</v>
      </c>
      <c r="C10" s="4" t="s">
        <v>95</v>
      </c>
      <c r="D10" s="102" t="s">
        <v>201</v>
      </c>
      <c r="E10" s="100" t="s">
        <v>216</v>
      </c>
      <c r="F10" s="5" t="s">
        <v>7</v>
      </c>
      <c r="G10" s="72">
        <v>6173</v>
      </c>
      <c r="H10" s="90"/>
      <c r="I10" s="37"/>
      <c r="J10" s="13" t="s">
        <v>222</v>
      </c>
    </row>
    <row r="11" spans="1:9" ht="12.75">
      <c r="A11" s="93"/>
      <c r="B11" s="3" t="s">
        <v>82</v>
      </c>
      <c r="C11" s="4" t="s">
        <v>86</v>
      </c>
      <c r="D11" s="103"/>
      <c r="E11" s="103"/>
      <c r="F11" s="5" t="s">
        <v>7</v>
      </c>
      <c r="G11" s="72">
        <v>3</v>
      </c>
      <c r="H11" s="90"/>
      <c r="I11" s="37"/>
    </row>
    <row r="12" spans="1:9" ht="27" customHeight="1">
      <c r="A12" s="94"/>
      <c r="B12" s="15"/>
      <c r="C12" s="28"/>
      <c r="D12" s="101"/>
      <c r="E12" s="101"/>
      <c r="F12" s="12"/>
      <c r="G12" s="64">
        <f>SUM(G10:G11)</f>
        <v>6176</v>
      </c>
      <c r="H12" s="36">
        <v>2</v>
      </c>
      <c r="I12" s="38">
        <v>5</v>
      </c>
    </row>
    <row r="13" spans="1:9" ht="12.75">
      <c r="A13" s="92">
        <v>4</v>
      </c>
      <c r="B13" s="3" t="s">
        <v>83</v>
      </c>
      <c r="C13" s="14" t="s">
        <v>87</v>
      </c>
      <c r="D13" s="104" t="s">
        <v>192</v>
      </c>
      <c r="E13" s="95" t="s">
        <v>202</v>
      </c>
      <c r="F13" s="3" t="s">
        <v>72</v>
      </c>
      <c r="G13" s="72">
        <v>21</v>
      </c>
      <c r="H13" s="90"/>
      <c r="I13" s="37"/>
    </row>
    <row r="14" spans="1:9" ht="12.75">
      <c r="A14" s="93"/>
      <c r="B14" s="3" t="s">
        <v>84</v>
      </c>
      <c r="C14" s="14" t="s">
        <v>181</v>
      </c>
      <c r="D14" s="98"/>
      <c r="E14" s="96"/>
      <c r="F14" s="3" t="s">
        <v>72</v>
      </c>
      <c r="G14" s="73">
        <v>2656</v>
      </c>
      <c r="H14" s="90"/>
      <c r="I14" s="37"/>
    </row>
    <row r="15" spans="1:9" ht="12.75">
      <c r="A15" s="93"/>
      <c r="B15" s="3" t="s">
        <v>5</v>
      </c>
      <c r="C15" s="14" t="s">
        <v>181</v>
      </c>
      <c r="D15" s="98"/>
      <c r="E15" s="96"/>
      <c r="F15" s="3" t="s">
        <v>72</v>
      </c>
      <c r="G15" s="73">
        <v>1378</v>
      </c>
      <c r="H15" s="90"/>
      <c r="I15" s="37"/>
    </row>
    <row r="16" spans="1:9" ht="12.75">
      <c r="A16" s="93"/>
      <c r="B16" s="3" t="s">
        <v>6</v>
      </c>
      <c r="C16" s="14" t="s">
        <v>181</v>
      </c>
      <c r="D16" s="98"/>
      <c r="E16" s="96"/>
      <c r="F16" s="3" t="s">
        <v>72</v>
      </c>
      <c r="G16" s="73">
        <v>1031</v>
      </c>
      <c r="H16" s="90"/>
      <c r="I16" s="37"/>
    </row>
    <row r="17" spans="1:9" ht="12.75">
      <c r="A17" s="93"/>
      <c r="B17" s="3" t="s">
        <v>67</v>
      </c>
      <c r="C17" s="4" t="s">
        <v>121</v>
      </c>
      <c r="D17" s="98"/>
      <c r="E17" s="96"/>
      <c r="F17" s="3" t="s">
        <v>72</v>
      </c>
      <c r="G17" s="73">
        <v>2268</v>
      </c>
      <c r="H17" s="90"/>
      <c r="I17" s="37"/>
    </row>
    <row r="18" spans="1:9" ht="12.75">
      <c r="A18" s="93"/>
      <c r="B18" s="3" t="s">
        <v>139</v>
      </c>
      <c r="C18" s="4" t="s">
        <v>137</v>
      </c>
      <c r="D18" s="98"/>
      <c r="E18" s="96"/>
      <c r="F18" s="3" t="s">
        <v>138</v>
      </c>
      <c r="G18" s="73">
        <v>13</v>
      </c>
      <c r="H18" s="90"/>
      <c r="I18" s="37"/>
    </row>
    <row r="19" spans="1:9" ht="12.75">
      <c r="A19" s="93"/>
      <c r="B19" s="3" t="s">
        <v>172</v>
      </c>
      <c r="C19" s="4" t="s">
        <v>173</v>
      </c>
      <c r="D19" s="98"/>
      <c r="E19" s="96"/>
      <c r="F19" s="3" t="s">
        <v>177</v>
      </c>
      <c r="G19" s="73">
        <v>36</v>
      </c>
      <c r="H19" s="90"/>
      <c r="I19" s="37"/>
    </row>
    <row r="20" spans="1:9" ht="12.75">
      <c r="A20" s="94"/>
      <c r="B20" s="15"/>
      <c r="C20" s="62"/>
      <c r="D20" s="101"/>
      <c r="E20" s="101"/>
      <c r="F20" s="12"/>
      <c r="G20" s="64">
        <f>SUM(G13:G19)</f>
        <v>7403</v>
      </c>
      <c r="H20" s="36">
        <v>2</v>
      </c>
      <c r="I20" s="38">
        <v>4</v>
      </c>
    </row>
    <row r="21" spans="1:9" ht="12.75">
      <c r="A21" s="92">
        <v>5</v>
      </c>
      <c r="B21" s="3" t="s">
        <v>88</v>
      </c>
      <c r="C21" s="4" t="s">
        <v>89</v>
      </c>
      <c r="D21" s="104" t="s">
        <v>206</v>
      </c>
      <c r="E21" s="95" t="s">
        <v>204</v>
      </c>
      <c r="F21" s="3" t="s">
        <v>25</v>
      </c>
      <c r="G21" s="72">
        <v>16</v>
      </c>
      <c r="H21" s="34"/>
      <c r="I21" s="37"/>
    </row>
    <row r="22" spans="1:9" ht="12.75">
      <c r="A22" s="93"/>
      <c r="B22" s="3" t="s">
        <v>90</v>
      </c>
      <c r="C22" s="4" t="s">
        <v>91</v>
      </c>
      <c r="D22" s="98"/>
      <c r="E22" s="96"/>
      <c r="F22" s="3" t="s">
        <v>25</v>
      </c>
      <c r="G22" s="72">
        <v>5172</v>
      </c>
      <c r="H22" s="34"/>
      <c r="I22" s="37"/>
    </row>
    <row r="23" spans="1:9" ht="12.75">
      <c r="A23" s="93"/>
      <c r="B23" s="3" t="s">
        <v>156</v>
      </c>
      <c r="C23" s="14" t="s">
        <v>103</v>
      </c>
      <c r="D23" s="98"/>
      <c r="E23" s="96"/>
      <c r="F23" s="5" t="s">
        <v>7</v>
      </c>
      <c r="G23" s="77">
        <v>755</v>
      </c>
      <c r="H23" s="34"/>
      <c r="I23" s="37"/>
    </row>
    <row r="24" spans="1:9" ht="12.75">
      <c r="A24" s="93"/>
      <c r="B24" s="3" t="s">
        <v>144</v>
      </c>
      <c r="C24" s="4" t="s">
        <v>145</v>
      </c>
      <c r="D24" s="98"/>
      <c r="E24" s="96"/>
      <c r="F24" s="3" t="s">
        <v>148</v>
      </c>
      <c r="G24" s="72">
        <v>6</v>
      </c>
      <c r="H24" s="34"/>
      <c r="I24" s="37"/>
    </row>
    <row r="25" spans="1:9" ht="12.75">
      <c r="A25" s="93"/>
      <c r="B25" s="3" t="s">
        <v>174</v>
      </c>
      <c r="C25" s="4" t="s">
        <v>175</v>
      </c>
      <c r="D25" s="98"/>
      <c r="E25" s="96"/>
      <c r="F25" s="3" t="s">
        <v>176</v>
      </c>
      <c r="G25" s="72">
        <v>9</v>
      </c>
      <c r="H25" s="34"/>
      <c r="I25" s="37"/>
    </row>
    <row r="26" spans="1:9" ht="12.75">
      <c r="A26" s="94"/>
      <c r="B26" s="15"/>
      <c r="C26" s="11"/>
      <c r="D26" s="99"/>
      <c r="E26" s="99"/>
      <c r="F26" s="12"/>
      <c r="G26" s="64">
        <f>SUM(G21:G23)</f>
        <v>5943</v>
      </c>
      <c r="H26" s="35">
        <v>1</v>
      </c>
      <c r="I26" s="38">
        <v>2</v>
      </c>
    </row>
    <row r="27" spans="1:9" ht="12.75">
      <c r="A27" s="92">
        <v>6</v>
      </c>
      <c r="B27" s="14" t="s">
        <v>10</v>
      </c>
      <c r="C27" s="14" t="s">
        <v>93</v>
      </c>
      <c r="D27" s="104" t="s">
        <v>205</v>
      </c>
      <c r="E27" s="95" t="s">
        <v>38</v>
      </c>
      <c r="F27" s="5" t="s">
        <v>25</v>
      </c>
      <c r="G27" s="72">
        <v>1168</v>
      </c>
      <c r="H27" s="34"/>
      <c r="I27" s="37"/>
    </row>
    <row r="28" spans="1:9" ht="25.5">
      <c r="A28" s="93"/>
      <c r="B28" s="71" t="s">
        <v>11</v>
      </c>
      <c r="C28" s="21" t="s">
        <v>94</v>
      </c>
      <c r="D28" s="103"/>
      <c r="E28" s="98"/>
      <c r="F28" s="19" t="s">
        <v>25</v>
      </c>
      <c r="G28" s="74"/>
      <c r="H28" s="34"/>
      <c r="I28" s="37"/>
    </row>
    <row r="29" spans="1:9" ht="12.75">
      <c r="A29" s="93"/>
      <c r="B29" s="14" t="s">
        <v>12</v>
      </c>
      <c r="C29" s="4" t="s">
        <v>99</v>
      </c>
      <c r="D29" s="103"/>
      <c r="E29" s="98"/>
      <c r="F29" s="5" t="s">
        <v>25</v>
      </c>
      <c r="G29" s="72">
        <v>3116</v>
      </c>
      <c r="H29" s="34"/>
      <c r="I29" s="37"/>
    </row>
    <row r="30" spans="1:9" ht="12.75">
      <c r="A30" s="94"/>
      <c r="B30" s="28"/>
      <c r="C30" s="7"/>
      <c r="D30" s="101"/>
      <c r="E30" s="99"/>
      <c r="F30" s="12"/>
      <c r="G30" s="64">
        <f>SUM(G27:G29)</f>
        <v>4284</v>
      </c>
      <c r="H30" s="36">
        <v>1</v>
      </c>
      <c r="I30" s="38">
        <v>2</v>
      </c>
    </row>
    <row r="31" spans="1:9" ht="12.75">
      <c r="A31" s="92">
        <v>7</v>
      </c>
      <c r="B31" s="16" t="s">
        <v>34</v>
      </c>
      <c r="C31" s="17" t="s">
        <v>110</v>
      </c>
      <c r="D31" s="104" t="s">
        <v>187</v>
      </c>
      <c r="E31" s="117" t="s">
        <v>167</v>
      </c>
      <c r="F31" s="22" t="s">
        <v>39</v>
      </c>
      <c r="G31" s="72">
        <v>309</v>
      </c>
      <c r="H31" s="34"/>
      <c r="I31" s="37"/>
    </row>
    <row r="32" spans="1:9" ht="12.75">
      <c r="A32" s="93"/>
      <c r="B32" s="3" t="s">
        <v>3</v>
      </c>
      <c r="C32" s="4" t="s">
        <v>106</v>
      </c>
      <c r="D32" s="98"/>
      <c r="E32" s="118"/>
      <c r="F32" s="22" t="s">
        <v>146</v>
      </c>
      <c r="G32" s="72">
        <v>228</v>
      </c>
      <c r="H32" s="34"/>
      <c r="I32" s="37"/>
    </row>
    <row r="33" spans="1:9" ht="12.75">
      <c r="A33" s="93"/>
      <c r="B33" s="3" t="s">
        <v>8</v>
      </c>
      <c r="C33" s="4" t="s">
        <v>182</v>
      </c>
      <c r="D33" s="103"/>
      <c r="E33" s="119"/>
      <c r="F33" s="22" t="s">
        <v>39</v>
      </c>
      <c r="G33" s="72">
        <v>2018</v>
      </c>
      <c r="H33" s="34"/>
      <c r="I33" s="37"/>
    </row>
    <row r="34" spans="1:9" ht="12.75">
      <c r="A34" s="93"/>
      <c r="B34" s="3" t="s">
        <v>11</v>
      </c>
      <c r="C34" s="4" t="s">
        <v>96</v>
      </c>
      <c r="D34" s="103"/>
      <c r="E34" s="119"/>
      <c r="F34" s="22" t="s">
        <v>68</v>
      </c>
      <c r="G34" s="72">
        <v>328</v>
      </c>
      <c r="H34" s="34"/>
      <c r="I34" s="37"/>
    </row>
    <row r="35" spans="1:11" ht="12.75">
      <c r="A35" s="94"/>
      <c r="B35" s="15"/>
      <c r="C35" s="11"/>
      <c r="D35" s="108" t="s">
        <v>97</v>
      </c>
      <c r="E35" s="109"/>
      <c r="F35" s="12"/>
      <c r="G35" s="64">
        <f>SUM(G31:G34)</f>
        <v>2883</v>
      </c>
      <c r="H35" s="35">
        <v>1</v>
      </c>
      <c r="I35" s="38">
        <v>2</v>
      </c>
      <c r="J35" s="79"/>
      <c r="K35" s="79"/>
    </row>
    <row r="36" spans="1:11" ht="12.75">
      <c r="A36" s="92">
        <v>8</v>
      </c>
      <c r="B36" s="3" t="s">
        <v>13</v>
      </c>
      <c r="C36" s="4" t="s">
        <v>98</v>
      </c>
      <c r="D36" s="104" t="s">
        <v>203</v>
      </c>
      <c r="E36" s="95" t="s">
        <v>207</v>
      </c>
      <c r="F36" s="3" t="s">
        <v>25</v>
      </c>
      <c r="G36" s="72">
        <v>236</v>
      </c>
      <c r="H36" s="34"/>
      <c r="I36" s="37"/>
      <c r="J36" s="30"/>
      <c r="K36" s="30"/>
    </row>
    <row r="37" spans="1:9" ht="12.75">
      <c r="A37" s="93"/>
      <c r="B37" s="3" t="s">
        <v>64</v>
      </c>
      <c r="C37" s="4" t="s">
        <v>100</v>
      </c>
      <c r="D37" s="103"/>
      <c r="E37" s="98"/>
      <c r="F37" s="5" t="s">
        <v>25</v>
      </c>
      <c r="G37" s="72">
        <v>695</v>
      </c>
      <c r="H37" s="34"/>
      <c r="I37" s="37"/>
    </row>
    <row r="38" spans="1:9" ht="12.75">
      <c r="A38" s="93"/>
      <c r="B38" s="14" t="s">
        <v>65</v>
      </c>
      <c r="C38" s="14" t="s">
        <v>101</v>
      </c>
      <c r="D38" s="103"/>
      <c r="E38" s="98"/>
      <c r="F38" s="5" t="s">
        <v>25</v>
      </c>
      <c r="G38" s="72">
        <v>1151</v>
      </c>
      <c r="H38" s="34"/>
      <c r="I38" s="37"/>
    </row>
    <row r="39" spans="1:9" ht="12.75">
      <c r="A39" s="93"/>
      <c r="B39" s="14" t="s">
        <v>66</v>
      </c>
      <c r="C39" s="14" t="s">
        <v>102</v>
      </c>
      <c r="D39" s="103"/>
      <c r="E39" s="98"/>
      <c r="F39" s="5" t="s">
        <v>25</v>
      </c>
      <c r="G39" s="72">
        <v>107</v>
      </c>
      <c r="H39" s="34"/>
      <c r="I39" s="37"/>
    </row>
    <row r="40" spans="1:9" ht="12.75">
      <c r="A40" s="93"/>
      <c r="B40" s="3" t="s">
        <v>151</v>
      </c>
      <c r="C40" s="4" t="s">
        <v>152</v>
      </c>
      <c r="D40" s="103"/>
      <c r="E40" s="98"/>
      <c r="F40" s="3" t="s">
        <v>153</v>
      </c>
      <c r="G40" s="72">
        <v>1</v>
      </c>
      <c r="H40" s="34"/>
      <c r="I40" s="37"/>
    </row>
    <row r="41" spans="1:9" ht="12.75">
      <c r="A41" s="93"/>
      <c r="B41" s="14" t="s">
        <v>32</v>
      </c>
      <c r="C41" s="14" t="s">
        <v>125</v>
      </c>
      <c r="D41" s="103"/>
      <c r="E41" s="98"/>
      <c r="F41" s="5" t="s">
        <v>38</v>
      </c>
      <c r="G41" s="72">
        <v>2</v>
      </c>
      <c r="H41" s="34"/>
      <c r="I41" s="37"/>
    </row>
    <row r="42" spans="1:9" ht="12.75">
      <c r="A42" s="94"/>
      <c r="B42" s="15"/>
      <c r="C42" s="11"/>
      <c r="D42" s="101"/>
      <c r="E42" s="99"/>
      <c r="F42" s="12"/>
      <c r="G42" s="64">
        <f>SUM(G36:G41)</f>
        <v>2192</v>
      </c>
      <c r="H42" s="36">
        <v>1</v>
      </c>
      <c r="I42" s="40">
        <v>2</v>
      </c>
    </row>
    <row r="43" spans="1:9" ht="12.75">
      <c r="A43" s="92">
        <v>9</v>
      </c>
      <c r="B43" s="16" t="s">
        <v>15</v>
      </c>
      <c r="C43" s="17" t="s">
        <v>104</v>
      </c>
      <c r="D43" s="104" t="s">
        <v>191</v>
      </c>
      <c r="E43" s="95" t="s">
        <v>208</v>
      </c>
      <c r="F43" s="3" t="s">
        <v>24</v>
      </c>
      <c r="G43" s="72">
        <v>1252</v>
      </c>
      <c r="H43" s="34"/>
      <c r="I43" s="37"/>
    </row>
    <row r="44" spans="1:9" ht="12.75">
      <c r="A44" s="93"/>
      <c r="B44" s="3" t="s">
        <v>18</v>
      </c>
      <c r="C44" s="4" t="s">
        <v>107</v>
      </c>
      <c r="D44" s="98"/>
      <c r="E44" s="96"/>
      <c r="F44" s="3" t="s">
        <v>150</v>
      </c>
      <c r="G44" s="72">
        <v>2946</v>
      </c>
      <c r="H44" s="34"/>
      <c r="I44" s="37"/>
    </row>
    <row r="45" spans="1:9" ht="12.75">
      <c r="A45" s="93"/>
      <c r="B45" s="3" t="s">
        <v>21</v>
      </c>
      <c r="C45" s="4" t="s">
        <v>108</v>
      </c>
      <c r="D45" s="98"/>
      <c r="E45" s="96"/>
      <c r="F45" s="3" t="s">
        <v>35</v>
      </c>
      <c r="G45" s="72">
        <v>136</v>
      </c>
      <c r="H45" s="34"/>
      <c r="I45" s="37"/>
    </row>
    <row r="46" spans="1:9" ht="12.75">
      <c r="A46" s="94"/>
      <c r="B46" s="15"/>
      <c r="C46" s="11"/>
      <c r="D46" s="99"/>
      <c r="E46" s="97"/>
      <c r="F46" s="12"/>
      <c r="G46" s="64">
        <f>SUM(G43:G45)</f>
        <v>4334</v>
      </c>
      <c r="H46" s="35">
        <v>1</v>
      </c>
      <c r="I46" s="38">
        <v>3</v>
      </c>
    </row>
    <row r="47" spans="1:9" ht="12.75">
      <c r="A47" s="92">
        <v>10</v>
      </c>
      <c r="B47" s="3" t="s">
        <v>33</v>
      </c>
      <c r="C47" s="4" t="s">
        <v>112</v>
      </c>
      <c r="D47" s="104" t="s">
        <v>209</v>
      </c>
      <c r="E47" s="95" t="s">
        <v>224</v>
      </c>
      <c r="F47" s="3" t="s">
        <v>195</v>
      </c>
      <c r="G47" s="72">
        <v>2553</v>
      </c>
      <c r="H47" s="34"/>
      <c r="I47" s="37"/>
    </row>
    <row r="48" spans="1:9" ht="12.75">
      <c r="A48" s="93"/>
      <c r="B48" s="3" t="s">
        <v>16</v>
      </c>
      <c r="C48" s="4" t="s">
        <v>113</v>
      </c>
      <c r="D48" s="98"/>
      <c r="E48" s="98"/>
      <c r="F48" s="3" t="s">
        <v>157</v>
      </c>
      <c r="G48" s="73">
        <v>16</v>
      </c>
      <c r="H48" s="34"/>
      <c r="I48" s="37"/>
    </row>
    <row r="49" spans="1:9" ht="12.75">
      <c r="A49" s="93"/>
      <c r="B49" s="3" t="s">
        <v>37</v>
      </c>
      <c r="C49" s="4" t="s">
        <v>114</v>
      </c>
      <c r="D49" s="98"/>
      <c r="E49" s="98"/>
      <c r="F49" s="5" t="s">
        <v>157</v>
      </c>
      <c r="G49" s="73">
        <v>19</v>
      </c>
      <c r="H49" s="34"/>
      <c r="I49" s="37"/>
    </row>
    <row r="50" spans="1:9" ht="12.75">
      <c r="A50" s="93"/>
      <c r="B50" s="3" t="s">
        <v>17</v>
      </c>
      <c r="C50" s="4" t="s">
        <v>171</v>
      </c>
      <c r="D50" s="98"/>
      <c r="E50" s="98"/>
      <c r="F50" s="5" t="s">
        <v>157</v>
      </c>
      <c r="G50" s="73">
        <v>112</v>
      </c>
      <c r="H50" s="34"/>
      <c r="I50" s="37"/>
    </row>
    <row r="51" spans="1:9" ht="12.75">
      <c r="A51" s="93"/>
      <c r="B51" s="3" t="s">
        <v>154</v>
      </c>
      <c r="C51" s="4" t="s">
        <v>155</v>
      </c>
      <c r="D51" s="98"/>
      <c r="E51" s="98"/>
      <c r="F51" s="5" t="s">
        <v>180</v>
      </c>
      <c r="G51" s="73">
        <v>10</v>
      </c>
      <c r="H51" s="34"/>
      <c r="I51" s="37"/>
    </row>
    <row r="52" spans="1:9" ht="12.75">
      <c r="A52" s="93"/>
      <c r="B52" s="3" t="s">
        <v>55</v>
      </c>
      <c r="C52" s="4" t="s">
        <v>123</v>
      </c>
      <c r="D52" s="98"/>
      <c r="E52" s="98"/>
      <c r="F52" s="3" t="s">
        <v>160</v>
      </c>
      <c r="G52" s="73">
        <v>7</v>
      </c>
      <c r="H52" s="34"/>
      <c r="I52" s="37"/>
    </row>
    <row r="53" spans="1:9" ht="12.75">
      <c r="A53" s="94"/>
      <c r="B53" s="15"/>
      <c r="C53" s="11"/>
      <c r="D53" s="99"/>
      <c r="E53" s="99"/>
      <c r="F53" s="12"/>
      <c r="G53" s="64">
        <f>SUM(G47:G52)</f>
        <v>2717</v>
      </c>
      <c r="H53" s="36">
        <v>1</v>
      </c>
      <c r="I53" s="38">
        <v>2</v>
      </c>
    </row>
    <row r="54" spans="1:9" ht="12.75">
      <c r="A54" s="92">
        <v>11</v>
      </c>
      <c r="B54" s="16" t="s">
        <v>34</v>
      </c>
      <c r="C54" s="17" t="s">
        <v>109</v>
      </c>
      <c r="D54" s="104" t="s">
        <v>193</v>
      </c>
      <c r="E54" s="95" t="s">
        <v>194</v>
      </c>
      <c r="F54" s="29" t="s">
        <v>35</v>
      </c>
      <c r="G54" s="75">
        <v>7196</v>
      </c>
      <c r="H54" s="37"/>
      <c r="I54" s="37"/>
    </row>
    <row r="55" spans="1:9" ht="12.75">
      <c r="A55" s="93"/>
      <c r="B55" s="3" t="s">
        <v>9</v>
      </c>
      <c r="C55" s="4" t="s">
        <v>124</v>
      </c>
      <c r="D55" s="98"/>
      <c r="E55" s="98"/>
      <c r="F55" s="5" t="s">
        <v>31</v>
      </c>
      <c r="G55" s="73">
        <v>1</v>
      </c>
      <c r="H55" s="37"/>
      <c r="I55" s="37"/>
    </row>
    <row r="56" spans="1:9" ht="12.75">
      <c r="A56" s="93"/>
      <c r="B56" s="3" t="s">
        <v>29</v>
      </c>
      <c r="C56" s="4" t="s">
        <v>116</v>
      </c>
      <c r="D56" s="98"/>
      <c r="E56" s="98"/>
      <c r="F56" s="5" t="s">
        <v>20</v>
      </c>
      <c r="G56" s="73">
        <v>2</v>
      </c>
      <c r="H56" s="37"/>
      <c r="I56" s="37"/>
    </row>
    <row r="57" spans="1:9" ht="12.75">
      <c r="A57" s="93"/>
      <c r="B57" s="3" t="s">
        <v>75</v>
      </c>
      <c r="C57" s="4" t="s">
        <v>77</v>
      </c>
      <c r="D57" s="98"/>
      <c r="E57" s="98"/>
      <c r="F57" s="3" t="s">
        <v>147</v>
      </c>
      <c r="G57" s="73">
        <v>1</v>
      </c>
      <c r="H57" s="37"/>
      <c r="I57" s="37"/>
    </row>
    <row r="58" spans="1:9" ht="12.75">
      <c r="A58" s="93"/>
      <c r="B58" s="3" t="s">
        <v>76</v>
      </c>
      <c r="C58" s="4" t="s">
        <v>78</v>
      </c>
      <c r="D58" s="98"/>
      <c r="E58" s="98"/>
      <c r="F58" s="5" t="s">
        <v>79</v>
      </c>
      <c r="G58" s="73">
        <v>4</v>
      </c>
      <c r="H58" s="37"/>
      <c r="I58" s="37"/>
    </row>
    <row r="59" spans="1:9" ht="12.75">
      <c r="A59" s="93"/>
      <c r="B59" s="3" t="s">
        <v>30</v>
      </c>
      <c r="C59" s="4" t="s">
        <v>127</v>
      </c>
      <c r="D59" s="98"/>
      <c r="E59" s="98"/>
      <c r="F59" s="5" t="s">
        <v>31</v>
      </c>
      <c r="G59" s="73">
        <v>3</v>
      </c>
      <c r="H59" s="37"/>
      <c r="I59" s="37"/>
    </row>
    <row r="60" spans="1:9" ht="12.75">
      <c r="A60" s="94"/>
      <c r="B60" s="15"/>
      <c r="C60" s="11"/>
      <c r="D60" s="99"/>
      <c r="E60" s="99"/>
      <c r="F60" s="12"/>
      <c r="G60" s="65">
        <f>SUM(G54:G59)</f>
        <v>7207</v>
      </c>
      <c r="H60" s="38">
        <v>1</v>
      </c>
      <c r="I60" s="38">
        <v>2</v>
      </c>
    </row>
    <row r="61" spans="1:9" ht="12.75">
      <c r="A61" s="92">
        <v>12</v>
      </c>
      <c r="B61" s="16" t="s">
        <v>27</v>
      </c>
      <c r="C61" s="17" t="s">
        <v>117</v>
      </c>
      <c r="D61" s="102" t="s">
        <v>170</v>
      </c>
      <c r="E61" s="100" t="s">
        <v>169</v>
      </c>
      <c r="F61" s="16" t="s">
        <v>149</v>
      </c>
      <c r="G61" s="76">
        <v>1727</v>
      </c>
      <c r="H61" s="37"/>
      <c r="I61" s="37"/>
    </row>
    <row r="62" spans="1:9" ht="12.75">
      <c r="A62" s="93"/>
      <c r="B62" s="3" t="s">
        <v>26</v>
      </c>
      <c r="C62" s="4" t="s">
        <v>118</v>
      </c>
      <c r="D62" s="103"/>
      <c r="E62" s="103"/>
      <c r="F62" s="3" t="s">
        <v>149</v>
      </c>
      <c r="G62" s="72">
        <v>54</v>
      </c>
      <c r="H62" s="37"/>
      <c r="I62" s="37"/>
    </row>
    <row r="63" spans="1:9" ht="12.75">
      <c r="A63" s="93"/>
      <c r="B63" s="3" t="s">
        <v>28</v>
      </c>
      <c r="C63" s="4" t="s">
        <v>119</v>
      </c>
      <c r="D63" s="103"/>
      <c r="E63" s="103"/>
      <c r="F63" s="5" t="s">
        <v>120</v>
      </c>
      <c r="G63" s="72">
        <v>2</v>
      </c>
      <c r="H63" s="37"/>
      <c r="I63" s="37"/>
    </row>
    <row r="64" spans="1:9" ht="12.75">
      <c r="A64" s="93"/>
      <c r="B64" s="3" t="s">
        <v>41</v>
      </c>
      <c r="C64" s="4" t="s">
        <v>140</v>
      </c>
      <c r="D64" s="103"/>
      <c r="E64" s="103"/>
      <c r="F64" s="5" t="s">
        <v>120</v>
      </c>
      <c r="G64" s="77">
        <v>9</v>
      </c>
      <c r="H64" s="37"/>
      <c r="I64" s="37"/>
    </row>
    <row r="65" spans="1:9" ht="12.75">
      <c r="A65" s="94"/>
      <c r="B65" s="15"/>
      <c r="C65" s="11"/>
      <c r="D65" s="101"/>
      <c r="E65" s="101"/>
      <c r="F65" s="12"/>
      <c r="G65" s="66">
        <f>SUM(G61:G64)</f>
        <v>1792</v>
      </c>
      <c r="H65" s="38">
        <v>1</v>
      </c>
      <c r="I65" s="38">
        <v>2</v>
      </c>
    </row>
    <row r="66" spans="1:9" ht="12.75">
      <c r="A66" s="92">
        <v>13</v>
      </c>
      <c r="B66" s="3" t="s">
        <v>81</v>
      </c>
      <c r="C66" s="17" t="s">
        <v>115</v>
      </c>
      <c r="D66" s="102" t="s">
        <v>211</v>
      </c>
      <c r="E66" s="100" t="s">
        <v>217</v>
      </c>
      <c r="F66" s="3" t="s">
        <v>195</v>
      </c>
      <c r="G66" s="77">
        <v>7236</v>
      </c>
      <c r="H66" s="37"/>
      <c r="I66" s="37"/>
    </row>
    <row r="67" spans="1:9" ht="34.5" customHeight="1">
      <c r="A67" s="94"/>
      <c r="B67" s="15"/>
      <c r="C67" s="11"/>
      <c r="D67" s="101"/>
      <c r="E67" s="101"/>
      <c r="F67" s="15"/>
      <c r="G67" s="67">
        <f>SUM(G66:G66)</f>
        <v>7236</v>
      </c>
      <c r="H67" s="40">
        <v>2</v>
      </c>
      <c r="I67" s="38">
        <v>4</v>
      </c>
    </row>
    <row r="68" spans="1:9" ht="12.75" customHeight="1">
      <c r="A68" s="110">
        <v>14</v>
      </c>
      <c r="B68" s="3" t="s">
        <v>14</v>
      </c>
      <c r="C68" s="14" t="s">
        <v>105</v>
      </c>
      <c r="D68" s="102" t="s">
        <v>212</v>
      </c>
      <c r="E68" s="104" t="s">
        <v>213</v>
      </c>
      <c r="F68" s="22" t="s">
        <v>19</v>
      </c>
      <c r="G68" s="72">
        <v>2534</v>
      </c>
      <c r="H68" s="87"/>
      <c r="I68" s="88"/>
    </row>
    <row r="69" spans="1:9" ht="12.75" customHeight="1">
      <c r="A69" s="111"/>
      <c r="B69" s="3" t="s">
        <v>42</v>
      </c>
      <c r="C69" s="4" t="s">
        <v>126</v>
      </c>
      <c r="D69" s="113"/>
      <c r="E69" s="115"/>
      <c r="F69" s="5" t="s">
        <v>73</v>
      </c>
      <c r="G69" s="72">
        <v>391</v>
      </c>
      <c r="H69" s="87"/>
      <c r="I69" s="88"/>
    </row>
    <row r="70" spans="1:9" ht="12.75" customHeight="1">
      <c r="A70" s="112"/>
      <c r="B70" s="3"/>
      <c r="C70" s="4"/>
      <c r="D70" s="114"/>
      <c r="E70" s="116"/>
      <c r="F70" s="3"/>
      <c r="G70" s="89">
        <f>SUM(G68:G69)</f>
        <v>2925</v>
      </c>
      <c r="H70" s="87">
        <v>1</v>
      </c>
      <c r="I70" s="88">
        <v>2</v>
      </c>
    </row>
    <row r="71" spans="1:9" ht="12.75" customHeight="1">
      <c r="A71" s="92">
        <v>15</v>
      </c>
      <c r="B71" s="16" t="s">
        <v>111</v>
      </c>
      <c r="C71" s="17" t="s">
        <v>159</v>
      </c>
      <c r="D71" s="102" t="s">
        <v>178</v>
      </c>
      <c r="E71" s="100" t="s">
        <v>214</v>
      </c>
      <c r="F71" s="16" t="s">
        <v>158</v>
      </c>
      <c r="G71" s="86">
        <v>5922</v>
      </c>
      <c r="H71" s="85"/>
      <c r="I71" s="84"/>
    </row>
    <row r="72" spans="1:9" ht="12.75" customHeight="1">
      <c r="A72" s="106"/>
      <c r="B72" s="3" t="s">
        <v>142</v>
      </c>
      <c r="C72" s="4" t="s">
        <v>143</v>
      </c>
      <c r="D72" s="103"/>
      <c r="E72" s="103"/>
      <c r="F72" s="5" t="s">
        <v>179</v>
      </c>
      <c r="G72" s="73">
        <v>15</v>
      </c>
      <c r="H72" s="87"/>
      <c r="I72" s="88"/>
    </row>
    <row r="73" spans="1:9" ht="12.75" customHeight="1">
      <c r="A73" s="106"/>
      <c r="B73" s="3" t="s">
        <v>165</v>
      </c>
      <c r="C73" s="14" t="s">
        <v>166</v>
      </c>
      <c r="D73" s="113"/>
      <c r="E73" s="113"/>
      <c r="F73" s="3" t="s">
        <v>178</v>
      </c>
      <c r="G73" s="91">
        <v>533</v>
      </c>
      <c r="H73" s="87"/>
      <c r="I73" s="88"/>
    </row>
    <row r="74" spans="1:9" ht="12.75">
      <c r="A74" s="94"/>
      <c r="B74" s="15"/>
      <c r="C74" s="11"/>
      <c r="D74" s="114"/>
      <c r="E74" s="114"/>
      <c r="F74" s="15"/>
      <c r="G74" s="67">
        <f>SUM(G71)</f>
        <v>5922</v>
      </c>
      <c r="H74" s="40">
        <v>1</v>
      </c>
      <c r="I74" s="83">
        <v>3</v>
      </c>
    </row>
    <row r="75" spans="1:9" ht="18">
      <c r="A75" s="80"/>
      <c r="B75" s="18"/>
      <c r="C75" s="10"/>
      <c r="D75" s="31"/>
      <c r="E75" s="31"/>
      <c r="F75" s="18"/>
      <c r="G75" s="20"/>
      <c r="H75" s="81"/>
      <c r="I75" s="82"/>
    </row>
    <row r="76" spans="1:9" ht="12.75">
      <c r="A76" s="30"/>
      <c r="B76" s="18"/>
      <c r="C76" s="10"/>
      <c r="D76" s="31"/>
      <c r="E76" s="31"/>
      <c r="F76" s="18"/>
      <c r="G76" s="20"/>
      <c r="H76" s="27">
        <f>SUM(H5:H74)</f>
        <v>20</v>
      </c>
      <c r="I76" s="26">
        <f>SUM(I5:I74)</f>
        <v>43</v>
      </c>
    </row>
    <row r="77" spans="2:7" ht="12.75">
      <c r="B77" s="18"/>
      <c r="C77" s="10"/>
      <c r="G77" s="78"/>
    </row>
    <row r="78" spans="6:7" ht="12.75">
      <c r="F78" s="1" t="s">
        <v>220</v>
      </c>
      <c r="G78" s="8">
        <v>79187</v>
      </c>
    </row>
    <row r="79" spans="2:7" ht="12.75">
      <c r="B79" s="18"/>
      <c r="C79" s="10"/>
      <c r="F79" s="1"/>
      <c r="G79" s="8"/>
    </row>
    <row r="80" spans="2:6" ht="12.75">
      <c r="B80" s="30"/>
      <c r="C80" s="63"/>
      <c r="D80" s="32" t="s">
        <v>51</v>
      </c>
      <c r="E80" s="13" t="s">
        <v>219</v>
      </c>
      <c r="F80" s="18" t="s">
        <v>210</v>
      </c>
    </row>
    <row r="81" spans="3:6" ht="12.75">
      <c r="C81" s="32"/>
      <c r="E81" s="13" t="s">
        <v>56</v>
      </c>
      <c r="F81" s="33" t="s">
        <v>223</v>
      </c>
    </row>
    <row r="82" spans="5:6" ht="12.75">
      <c r="E82" s="13" t="s">
        <v>63</v>
      </c>
      <c r="F82" s="18" t="s">
        <v>120</v>
      </c>
    </row>
    <row r="83" spans="5:6" ht="12.75">
      <c r="E83" s="13" t="s">
        <v>57</v>
      </c>
      <c r="F83" s="18" t="s">
        <v>215</v>
      </c>
    </row>
    <row r="84" spans="5:6" ht="12.75">
      <c r="E84" s="13" t="s">
        <v>58</v>
      </c>
      <c r="F84" s="18" t="s">
        <v>188</v>
      </c>
    </row>
    <row r="85" spans="5:6" ht="12.75">
      <c r="E85" s="13" t="s">
        <v>59</v>
      </c>
      <c r="F85" s="18" t="s">
        <v>196</v>
      </c>
    </row>
    <row r="86" spans="5:6" ht="12.75">
      <c r="E86" s="13" t="s">
        <v>60</v>
      </c>
      <c r="F86" s="18" t="s">
        <v>197</v>
      </c>
    </row>
    <row r="87" spans="5:6" ht="12.75">
      <c r="E87" s="13" t="s">
        <v>186</v>
      </c>
      <c r="F87" s="18" t="s">
        <v>168</v>
      </c>
    </row>
    <row r="88" spans="5:6" ht="12.75">
      <c r="E88" s="13" t="s">
        <v>61</v>
      </c>
      <c r="F88" s="18" t="s">
        <v>190</v>
      </c>
    </row>
    <row r="89" ht="12.75">
      <c r="F89" s="18"/>
    </row>
  </sheetData>
  <sheetProtection/>
  <mergeCells count="47">
    <mergeCell ref="A68:A70"/>
    <mergeCell ref="D71:D74"/>
    <mergeCell ref="E71:E74"/>
    <mergeCell ref="D68:D70"/>
    <mergeCell ref="E68:E70"/>
    <mergeCell ref="D31:D34"/>
    <mergeCell ref="E31:E34"/>
    <mergeCell ref="A71:A74"/>
    <mergeCell ref="D47:D53"/>
    <mergeCell ref="D66:D67"/>
    <mergeCell ref="E27:E30"/>
    <mergeCell ref="E5:E7"/>
    <mergeCell ref="E36:E42"/>
    <mergeCell ref="D35:E35"/>
    <mergeCell ref="D10:D12"/>
    <mergeCell ref="D5:D7"/>
    <mergeCell ref="D36:D42"/>
    <mergeCell ref="E8:E9"/>
    <mergeCell ref="E10:E12"/>
    <mergeCell ref="E13:E20"/>
    <mergeCell ref="D27:D30"/>
    <mergeCell ref="D43:D46"/>
    <mergeCell ref="A2:D2"/>
    <mergeCell ref="D54:D60"/>
    <mergeCell ref="D13:D20"/>
    <mergeCell ref="D8:D9"/>
    <mergeCell ref="A5:A7"/>
    <mergeCell ref="A8:A9"/>
    <mergeCell ref="A10:A12"/>
    <mergeCell ref="A13:A20"/>
    <mergeCell ref="A21:A26"/>
    <mergeCell ref="A27:A30"/>
    <mergeCell ref="A31:A35"/>
    <mergeCell ref="A36:A42"/>
    <mergeCell ref="A43:A46"/>
    <mergeCell ref="E66:E67"/>
    <mergeCell ref="E21:E26"/>
    <mergeCell ref="D61:D65"/>
    <mergeCell ref="E61:E65"/>
    <mergeCell ref="D21:D26"/>
    <mergeCell ref="A47:A53"/>
    <mergeCell ref="A54:A60"/>
    <mergeCell ref="A61:A65"/>
    <mergeCell ref="A66:A67"/>
    <mergeCell ref="E43:E46"/>
    <mergeCell ref="E54:E60"/>
    <mergeCell ref="E47:E53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55" r:id="rId1"/>
  <headerFooter alignWithMargins="0">
    <oddHeader>&amp;L&amp;"Arial,Tučné"&amp;12Příloha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3.57421875" style="0" bestFit="1" customWidth="1"/>
    <col min="2" max="2" width="8.421875" style="0" bestFit="1" customWidth="1"/>
    <col min="3" max="3" width="7.140625" style="0" bestFit="1" customWidth="1"/>
    <col min="4" max="4" width="9.00390625" style="0" bestFit="1" customWidth="1"/>
    <col min="5" max="5" width="21.7109375" style="0" bestFit="1" customWidth="1"/>
  </cols>
  <sheetData>
    <row r="1" spans="1:3" s="48" customFormat="1" ht="30" customHeight="1">
      <c r="A1" s="120" t="s">
        <v>185</v>
      </c>
      <c r="B1" s="120"/>
      <c r="C1" s="120"/>
    </row>
    <row r="2" spans="1:3" s="48" customFormat="1" ht="30" customHeight="1">
      <c r="A2" s="47"/>
      <c r="B2" s="47"/>
      <c r="C2" s="47"/>
    </row>
    <row r="3" spans="1:5" s="48" customFormat="1" ht="30" customHeight="1">
      <c r="A3" s="51" t="s">
        <v>130</v>
      </c>
      <c r="B3" s="51" t="s">
        <v>131</v>
      </c>
      <c r="C3" s="51" t="s">
        <v>129</v>
      </c>
      <c r="D3" s="51" t="s">
        <v>128</v>
      </c>
      <c r="E3" s="51" t="s">
        <v>133</v>
      </c>
    </row>
    <row r="4" spans="1:5" s="48" customFormat="1" ht="30" customHeight="1">
      <c r="A4" s="52">
        <v>13</v>
      </c>
      <c r="B4" s="60" t="s">
        <v>69</v>
      </c>
      <c r="C4" s="61">
        <v>1</v>
      </c>
      <c r="D4" s="55">
        <v>0</v>
      </c>
      <c r="E4" s="60" t="s">
        <v>132</v>
      </c>
    </row>
    <row r="5" spans="1:5" s="48" customFormat="1" ht="30" customHeight="1">
      <c r="A5" s="52">
        <v>17</v>
      </c>
      <c r="B5" s="51" t="s">
        <v>70</v>
      </c>
      <c r="C5" s="52">
        <v>3</v>
      </c>
      <c r="D5" s="53">
        <v>0</v>
      </c>
      <c r="E5" s="51" t="s">
        <v>141</v>
      </c>
    </row>
    <row r="6" spans="1:5" s="48" customFormat="1" ht="30" customHeight="1">
      <c r="A6" s="52">
        <v>20</v>
      </c>
      <c r="B6" s="54" t="s">
        <v>43</v>
      </c>
      <c r="C6" s="55">
        <v>7</v>
      </c>
      <c r="D6" s="52">
        <v>1</v>
      </c>
      <c r="E6" s="51" t="s">
        <v>162</v>
      </c>
    </row>
    <row r="7" spans="1:5" s="48" customFormat="1" ht="30" customHeight="1">
      <c r="A7" s="52">
        <v>21</v>
      </c>
      <c r="B7" s="56" t="s">
        <v>54</v>
      </c>
      <c r="C7" s="53">
        <v>2</v>
      </c>
      <c r="D7" s="52">
        <v>1</v>
      </c>
      <c r="E7" s="51" t="s">
        <v>184</v>
      </c>
    </row>
    <row r="8" spans="1:5" s="48" customFormat="1" ht="30" customHeight="1">
      <c r="A8" s="52">
        <v>30</v>
      </c>
      <c r="B8" s="57" t="s">
        <v>44</v>
      </c>
      <c r="C8" s="53">
        <v>5</v>
      </c>
      <c r="D8" s="52">
        <v>1</v>
      </c>
      <c r="E8" s="51" t="s">
        <v>132</v>
      </c>
    </row>
    <row r="9" spans="1:5" s="48" customFormat="1" ht="30" customHeight="1">
      <c r="A9" s="52">
        <v>40</v>
      </c>
      <c r="B9" s="57" t="s">
        <v>45</v>
      </c>
      <c r="C9" s="53">
        <v>5</v>
      </c>
      <c r="D9" s="52">
        <v>1</v>
      </c>
      <c r="E9" s="51" t="s">
        <v>164</v>
      </c>
    </row>
    <row r="10" spans="1:5" s="48" customFormat="1" ht="30" customHeight="1">
      <c r="A10" s="52">
        <v>50</v>
      </c>
      <c r="B10" s="57" t="s">
        <v>46</v>
      </c>
      <c r="C10" s="53">
        <v>5</v>
      </c>
      <c r="D10" s="52">
        <v>1</v>
      </c>
      <c r="E10" s="51" t="s">
        <v>163</v>
      </c>
    </row>
    <row r="11" spans="1:5" s="48" customFormat="1" ht="30" customHeight="1">
      <c r="A11" s="52">
        <v>60</v>
      </c>
      <c r="B11" s="57" t="s">
        <v>47</v>
      </c>
      <c r="C11" s="52">
        <v>4</v>
      </c>
      <c r="D11" s="52">
        <v>1</v>
      </c>
      <c r="E11" s="51" t="s">
        <v>161</v>
      </c>
    </row>
    <row r="12" spans="1:5" s="48" customFormat="1" ht="30" customHeight="1">
      <c r="A12" s="52">
        <v>70</v>
      </c>
      <c r="B12" s="57" t="s">
        <v>48</v>
      </c>
      <c r="C12" s="52">
        <v>1</v>
      </c>
      <c r="D12" s="52">
        <v>1</v>
      </c>
      <c r="E12" s="51" t="s">
        <v>141</v>
      </c>
    </row>
    <row r="13" spans="1:5" s="48" customFormat="1" ht="30" customHeight="1">
      <c r="A13" s="52">
        <v>80</v>
      </c>
      <c r="B13" s="57" t="s">
        <v>49</v>
      </c>
      <c r="C13" s="52">
        <v>2</v>
      </c>
      <c r="D13" s="52">
        <v>1</v>
      </c>
      <c r="E13" s="51" t="s">
        <v>134</v>
      </c>
    </row>
    <row r="14" spans="1:5" s="48" customFormat="1" ht="30" customHeight="1">
      <c r="A14" s="52">
        <v>85</v>
      </c>
      <c r="B14" s="56" t="s">
        <v>53</v>
      </c>
      <c r="C14" s="53">
        <v>2</v>
      </c>
      <c r="D14" s="52">
        <v>1</v>
      </c>
      <c r="E14" s="51" t="s">
        <v>135</v>
      </c>
    </row>
    <row r="15" spans="1:5" s="48" customFormat="1" ht="30" customHeight="1">
      <c r="A15" s="52">
        <v>90</v>
      </c>
      <c r="B15" s="58" t="s">
        <v>50</v>
      </c>
      <c r="C15" s="52">
        <v>5</v>
      </c>
      <c r="D15" s="52">
        <v>0</v>
      </c>
      <c r="E15" s="51" t="s">
        <v>136</v>
      </c>
    </row>
    <row r="16" s="48" customFormat="1" ht="30" customHeight="1"/>
    <row r="17" spans="2:4" s="48" customFormat="1" ht="30" customHeight="1">
      <c r="B17" s="49" t="s">
        <v>62</v>
      </c>
      <c r="C17" s="59">
        <f>SUM(C4:C16)</f>
        <v>42</v>
      </c>
      <c r="D17" s="50">
        <f>SUM(D4:D16)</f>
        <v>9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Jana Zábojníková</cp:lastModifiedBy>
  <cp:lastPrinted>2019-09-26T10:36:58Z</cp:lastPrinted>
  <dcterms:created xsi:type="dcterms:W3CDTF">2005-10-20T11:11:29Z</dcterms:created>
  <dcterms:modified xsi:type="dcterms:W3CDTF">2019-10-09T04:41:31Z</dcterms:modified>
  <cp:category/>
  <cp:version/>
  <cp:contentType/>
  <cp:contentStatus/>
</cp:coreProperties>
</file>