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ackova\Desktop\"/>
    </mc:Choice>
  </mc:AlternateContent>
  <xr:revisionPtr revIDLastSave="0" documentId="13_ncr:1_{4292F17B-60A4-4E5A-8CDB-D4E225BA52A8}" xr6:coauthVersionLast="36" xr6:coauthVersionMax="36" xr10:uidLastSave="{00000000-0000-0000-0000-000000000000}"/>
  <bookViews>
    <workbookView xWindow="0" yWindow="0" windowWidth="26040" windowHeight="11115" activeTab="1" xr2:uid="{00000000-000D-0000-FFFF-FFFF00000000}"/>
  </bookViews>
  <sheets>
    <sheet name="Calculation" sheetId="1" r:id="rId1"/>
    <sheet name="Country numbers" sheetId="2" r:id="rId2"/>
  </sheets>
  <definedNames>
    <definedName name="DISTOPUP">Calculation!#REF!</definedName>
    <definedName name="DISTOPUPSMS">Calculation!#REF!</definedName>
    <definedName name="ENDDATE">Calculation!$D$4</definedName>
    <definedName name="GRANTEDDAYS">Calculation!$D$7</definedName>
    <definedName name="GRANTEDMONTHS">Calculation!$D$8</definedName>
    <definedName name="GRANTEDREMAININGDAYS">Calculation!$D$9</definedName>
    <definedName name="MONTHLYBASIC">Calculation!$D$2</definedName>
    <definedName name="MONTHLYSMPGRANT">Calculation!#REF!</definedName>
    <definedName name="MONTHLYSMSGRANT">Calculation!$D$6</definedName>
    <definedName name="NOTGRANTEDDAYS">Calculation!$D$5</definedName>
    <definedName name="SMPTOPUP">Calculation!#REF!</definedName>
    <definedName name="SPECIALNEEDS">Calculation!#REF!</definedName>
    <definedName name="STARTDATE">Calculation!$D$3</definedName>
  </definedNames>
  <calcPr calcId="191029"/>
</workbook>
</file>

<file path=xl/calcChain.xml><?xml version="1.0" encoding="utf-8"?>
<calcChain xmlns="http://schemas.openxmlformats.org/spreadsheetml/2006/main">
  <c r="D2" i="1" l="1"/>
  <c r="D7" i="1" l="1"/>
  <c r="D8" i="1" l="1"/>
  <c r="D9" i="1" l="1"/>
  <c r="D6" i="1" l="1"/>
  <c r="D10" i="1" s="1"/>
</calcChain>
</file>

<file path=xl/sharedStrings.xml><?xml version="1.0" encoding="utf-8"?>
<sst xmlns="http://schemas.openxmlformats.org/spreadsheetml/2006/main" count="190" uniqueCount="188">
  <si>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</si>
  <si>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</si>
  <si>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</si>
  <si>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</si>
  <si>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</si>
  <si>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 xml:space="preserve">months </t>
  </si>
  <si>
    <t xml:space="preserve">days </t>
  </si>
  <si>
    <t>Total granted days</t>
  </si>
  <si>
    <t>FREEMOVERS UTB</t>
  </si>
  <si>
    <t>CZK/month</t>
  </si>
  <si>
    <t>CZK</t>
  </si>
  <si>
    <t>FREEMOVER calculation</t>
  </si>
  <si>
    <t xml:space="preserve">Total grant </t>
  </si>
  <si>
    <t xml:space="preserve">Total monthly grant 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</si>
  <si>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</si>
  <si>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</si>
  <si>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</si>
  <si>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</si>
  <si>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</si>
  <si>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</si>
  <si>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</si>
  <si>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</si>
  <si>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Azerbaijan</t>
  </si>
  <si>
    <t>The Bahamas</t>
  </si>
  <si>
    <t>Bahrain</t>
  </si>
  <si>
    <t>Bangladesh</t>
  </si>
  <si>
    <t>Barbados</t>
  </si>
  <si>
    <t>Belarus</t>
  </si>
  <si>
    <t>Belize</t>
  </si>
  <si>
    <t>Benin</t>
  </si>
  <si>
    <t>Bhutan</t>
  </si>
  <si>
    <t>Bolivia</t>
  </si>
  <si>
    <t>Botswana</t>
  </si>
  <si>
    <t>Brazil</t>
  </si>
  <si>
    <t>Brunei Darussalam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</si>
  <si>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</si>
  <si>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</si>
  <si>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</si>
  <si>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</si>
  <si>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</si>
  <si>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</si>
  <si>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</si>
  <si>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</si>
  <si>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</si>
  <si>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</si>
  <si>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</si>
  <si>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</si>
  <si>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Democratic Republic of the Congo</t>
  </si>
  <si>
    <t>Republic of Congo</t>
  </si>
  <si>
    <t>Costa Rica</t>
  </si>
  <si>
    <t>Côte d'Ivoire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</si>
  <si>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</si>
  <si>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</si>
  <si>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</si>
  <si>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</si>
  <si>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</si>
  <si>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</si>
  <si>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</si>
  <si>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</si>
  <si>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Ethiopia</t>
  </si>
  <si>
    <t>Fiji</t>
  </si>
  <si>
    <t>Gabon</t>
  </si>
  <si>
    <t>The Gambia</t>
  </si>
  <si>
    <t>Georgia</t>
  </si>
  <si>
    <t>Ghana</t>
  </si>
  <si>
    <t>Grenada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</si>
  <si>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</si>
  <si>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</si>
  <si>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</si>
  <si>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</si>
  <si>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</si>
  <si>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</si>
  <si>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</si>
  <si>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</si>
  <si>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</si>
  <si>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</si>
  <si>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Israel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</si>
  <si>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</si>
  <si>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</si>
  <si>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</si>
  <si>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</si>
  <si>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</si>
  <si>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</si>
  <si>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</si>
  <si>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</si>
  <si>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 Republic</t>
  </si>
  <si>
    <t>Lao P,D,R,</t>
  </si>
  <si>
    <t>Lebanon</t>
  </si>
  <si>
    <t>Lesotho</t>
  </si>
  <si>
    <t>Liberia</t>
  </si>
  <si>
    <t>Libya</t>
  </si>
  <si>
    <t>Macao SAR</t>
  </si>
  <si>
    <t>FYR Macedonia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</si>
  <si>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</si>
  <si>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</si>
  <si>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</si>
  <si>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</si>
  <si>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</si>
  <si>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</si>
  <si>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</si>
  <si>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</si>
  <si>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</si>
  <si>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</si>
  <si>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</si>
  <si>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</si>
  <si>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</si>
  <si>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</si>
  <si>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</si>
  <si>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</si>
  <si>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</si>
  <si>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</si>
  <si>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</si>
  <si>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</si>
  <si>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</si>
  <si>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</si>
  <si>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</si>
  <si>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</si>
  <si>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</si>
  <si>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</si>
  <si>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</si>
  <si>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</si>
  <si>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</si>
  <si>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</si>
  <si>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</si>
  <si>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</si>
  <si>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Puerto Rico</t>
  </si>
  <si>
    <t>Qatar</t>
  </si>
  <si>
    <t>Russia</t>
  </si>
  <si>
    <t>Rwanda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</si>
  <si>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</si>
  <si>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</si>
  <si>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</si>
  <si>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</si>
  <si>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</si>
  <si>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</si>
  <si>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</si>
  <si>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</si>
  <si>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</si>
  <si>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Solomon Islands</t>
  </si>
  <si>
    <t>Somalia</t>
  </si>
  <si>
    <t>South Africa</t>
  </si>
  <si>
    <t>South Sudan</t>
  </si>
  <si>
    <t>Sri Lanka</t>
  </si>
  <si>
    <t>St, Kitts and Nevis</t>
  </si>
  <si>
    <t>St, Lucia</t>
  </si>
  <si>
    <t>St, Vincent and the Grenadines</t>
  </si>
  <si>
    <t>Sudan</t>
  </si>
  <si>
    <t>Suriname</t>
  </si>
  <si>
    <t>Swaziland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</si>
  <si>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</si>
  <si>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</si>
  <si>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</si>
  <si>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</si>
  <si>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</si>
  <si>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</si>
  <si>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</si>
  <si>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</si>
  <si>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</si>
  <si>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</si>
  <si>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</si>
  <si>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</si>
  <si>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</si>
  <si>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</si>
  <si>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</si>
  <si>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</si>
  <si>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</si>
  <si>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</si>
  <si>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</si>
  <si>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</si>
  <si>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</si>
  <si>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</si>
  <si>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</si>
  <si>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</si>
  <si>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</si>
  <si>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Bermuda</t>
  </si>
  <si>
    <t>Bahamas</t>
  </si>
  <si>
    <t>Hong Kong</t>
  </si>
  <si>
    <t>Taiwan</t>
  </si>
  <si>
    <t>Palestinian Territory</t>
  </si>
  <si>
    <t>Trinidad And Tobago</t>
  </si>
  <si>
    <t>Bosnia And Herzegovina</t>
  </si>
  <si>
    <t>Macedonia</t>
  </si>
  <si>
    <t>Iran</t>
  </si>
  <si>
    <t>Country</t>
  </si>
  <si>
    <t>Number</t>
  </si>
  <si>
    <t>Country (fill number - see page 2)</t>
  </si>
  <si>
    <t>Korea (the Democratic People's Republic of Korea)</t>
  </si>
  <si>
    <t>South Korea (the Republic of Korea)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</si>
</sst>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\ &quot;Kč&quot;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FD6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FB4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0" fillId="4" borderId="0" xfId="0" applyNumberFormat="1" applyFill="1" applyAlignment="1">
      <alignment horizontal="center" vertical="center"/>
    </xf>
    <xf numFmtId="165" fontId="5" fillId="0" borderId="0" xfId="0" applyNumberFormat="1" applyFont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4" fontId="5" fillId="3" borderId="1" xfId="0" applyNumberFormat="1" applyFont="1" applyFill="1" applyBorder="1" applyAlignment="1"/>
    <xf numFmtId="0" fontId="4" fillId="2" borderId="1" xfId="0" applyFont="1" applyFill="1" applyBorder="1" applyAlignment="1"/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0" fillId="6" borderId="2" xfId="0" applyFill="1" applyBorder="1"/>
    <xf numFmtId="0" fontId="0" fillId="7" borderId="3" xfId="0" applyFill="1" applyBorder="1"/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2" fillId="8" borderId="0" xfId="0" applyFont="1" applyFill="1" applyAlignment="1">
      <alignment horizontal="right" vertical="center" indent="1"/>
    </xf>
    <xf numFmtId="2" fontId="3" fillId="8" borderId="0" xfId="0" applyNumberFormat="1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9FD6F"/>
      <color rgb="FF6FB4FF"/>
      <color rgb="FFDFD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9"/>
  <sheetViews>
    <sheetView zoomScaleNormal="100" workbookViewId="0">
      <pane xSplit="3" ySplit="1" topLeftCell="D8" activePane="bottomRight" state="frozen"/>
      <selection pane="topRight" activeCell="C1" sqref="C1"/>
      <selection pane="bottomLeft" activeCell="A2" sqref="A2"/>
      <selection pane="bottomRight" activeCell="D37" sqref="D37"/>
    </sheetView>
  </sheetViews>
  <sheetFormatPr defaultColWidth="0" defaultRowHeight="32.25" customHeight="1" zeroHeight="1" x14ac:dyDescent="0.2"/>
  <cols>
    <col min="1" max="1" width="9.140625" hidden="1" customWidth="1"/>
    <col min="2" max="2" width="49.42578125" customWidth="1"/>
    <col min="3" max="3" width="15.5703125" style="2" customWidth="1"/>
    <col min="4" max="4" width="17.7109375" customWidth="1"/>
    <col min="5" max="5" width="0" hidden="1" customWidth="1"/>
    <col min="6" max="16384" width="9.140625" hidden="1"/>
  </cols>
  <sheetData>
    <row r="1" spans="2:4" ht="55.5" customHeight="1" x14ac:dyDescent="0.2">
      <c r="B1" s="25" t="s">
        <v>8</v>
      </c>
      <c r="C1" s="23"/>
      <c r="D1" s="24" t="s">
        <v>11</v>
      </c>
    </row>
    <row r="2" spans="2:4" ht="20.25" customHeight="1" x14ac:dyDescent="0.25">
      <c r="B2" s="20" t="s">
        <v>185</v>
      </c>
      <c r="C2" s="4">
        <v>5</v>
      </c>
      <c r="D2" s="5">
        <f>IF(C2=1,10000,IF(C2=2,12000,IF(C2=3,14000,IF(C2=4,16000,18000))))</f>
        <v>18000</v>
      </c>
    </row>
    <row r="3" spans="2:4" ht="20.25" customHeight="1" x14ac:dyDescent="0.25">
      <c r="B3" s="21" t="s">
        <v>1</v>
      </c>
      <c r="C3" s="1"/>
      <c r="D3" s="6">
        <v>43357</v>
      </c>
    </row>
    <row r="4" spans="2:4" ht="20.25" customHeight="1" x14ac:dyDescent="0.25">
      <c r="B4" s="21" t="s">
        <v>2</v>
      </c>
      <c r="C4" s="1"/>
      <c r="D4" s="6">
        <v>43455</v>
      </c>
    </row>
    <row r="5" spans="2:4" ht="20.25" customHeight="1" x14ac:dyDescent="0.25">
      <c r="B5" s="21" t="s">
        <v>0</v>
      </c>
      <c r="C5" s="1" t="s">
        <v>6</v>
      </c>
      <c r="D5" s="7">
        <v>0</v>
      </c>
    </row>
    <row r="6" spans="2:4" ht="20.25" customHeight="1" x14ac:dyDescent="0.25">
      <c r="B6" s="20" t="s">
        <v>13</v>
      </c>
      <c r="C6" s="3" t="s">
        <v>9</v>
      </c>
      <c r="D6" s="8">
        <f>MONTHLYBASIC</f>
        <v>18000</v>
      </c>
    </row>
    <row r="7" spans="2:4" ht="20.25" customHeight="1" x14ac:dyDescent="0.25">
      <c r="B7" s="22" t="s">
        <v>7</v>
      </c>
      <c r="C7" s="1" t="s">
        <v>6</v>
      </c>
      <c r="D7" s="9">
        <f>(YEAR(ENDDATE)-YEAR(STARTDATE))* 360 + (MONTH(ENDDATE)-MONTH(STARTDATE)) * 30 + ( IF( DAY(ENDDATE)=31,30,DAY(ENDDATE)) - IF( DAY(STARTDATE)=31,30,DAY(STARTDATE)) ) + 1</f>
        <v>98</v>
      </c>
    </row>
    <row r="8" spans="2:4" ht="20.25" customHeight="1" x14ac:dyDescent="0.25">
      <c r="B8" s="21" t="s">
        <v>3</v>
      </c>
      <c r="C8" s="1" t="s">
        <v>5</v>
      </c>
      <c r="D8" s="9">
        <f>ROUNDDOWN(GRANTEDDAYS/30,0)</f>
        <v>3</v>
      </c>
    </row>
    <row r="9" spans="2:4" ht="20.25" customHeight="1" x14ac:dyDescent="0.25">
      <c r="B9" s="21" t="s">
        <v>4</v>
      </c>
      <c r="C9" s="1" t="s">
        <v>6</v>
      </c>
      <c r="D9" s="10">
        <f>GRANTEDDAYS-GRANTEDMONTHS*30</f>
        <v>8</v>
      </c>
    </row>
    <row r="10" spans="2:4" ht="20.25" customHeight="1" x14ac:dyDescent="0.25">
      <c r="B10" s="20" t="s">
        <v>12</v>
      </c>
      <c r="C10" s="3" t="s">
        <v>10</v>
      </c>
      <c r="D10" s="11">
        <f>ROUND(GRANTEDMONTHS*MONTHLYSMSGRANT+GRANTEDREMAININGDAYS*MONTHLYSMSGRANT/30-NOTGRANTEDDAYS*MONTHLYSMSGRANT/30, 0)</f>
        <v>58800</v>
      </c>
    </row>
    <row r="11" spans="2:4" ht="21" hidden="1" customHeight="1" x14ac:dyDescent="0.2"/>
    <row r="12" spans="2:4" ht="21" hidden="1" customHeight="1" x14ac:dyDescent="0.2"/>
    <row r="13" spans="2:4" ht="21" hidden="1" customHeight="1" x14ac:dyDescent="0.2"/>
    <row r="14" spans="2:4" ht="21" hidden="1" customHeight="1" x14ac:dyDescent="0.2"/>
    <row r="15" spans="2:4" ht="20.25" hidden="1" customHeight="1" x14ac:dyDescent="0.2"/>
    <row r="16" spans="2:4" ht="20.25" hidden="1" customHeight="1" x14ac:dyDescent="0.2"/>
    <row r="17" ht="20.25" hidden="1" customHeight="1" x14ac:dyDescent="0.2"/>
    <row r="18" ht="20.25" hidden="1" customHeight="1" x14ac:dyDescent="0.2"/>
    <row r="19" ht="20.25" hidden="1" customHeight="1" x14ac:dyDescent="0.2"/>
    <row r="20" ht="20.25" hidden="1" customHeight="1" x14ac:dyDescent="0.2"/>
    <row r="21" ht="21" hidden="1" customHeight="1" x14ac:dyDescent="0.2"/>
    <row r="22" ht="21" hidden="1" customHeight="1" x14ac:dyDescent="0.2"/>
    <row r="23" ht="21" hidden="1" customHeight="1" x14ac:dyDescent="0.2"/>
    <row r="24" ht="21" hidden="1" customHeight="1" x14ac:dyDescent="0.2"/>
    <row r="25" ht="21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2"/>
  <sheetViews>
    <sheetView tabSelected="1" topLeftCell="A103" workbookViewId="0">
      <selection activeCell="A135" sqref="A135"/>
    </sheetView>
  </sheetViews>
  <sheetFormatPr defaultRowHeight="12.75" x14ac:dyDescent="0.2"/>
  <cols>
    <col min="1" max="1" width="31.5703125" bestFit="1" customWidth="1"/>
  </cols>
  <sheetData>
    <row r="1" spans="1:2" ht="13.5" thickBot="1" x14ac:dyDescent="0.25">
      <c r="A1" s="14" t="s">
        <v>183</v>
      </c>
      <c r="B1" s="15" t="s">
        <v>184</v>
      </c>
    </row>
    <row r="2" spans="1:2" x14ac:dyDescent="0.2">
      <c r="A2" s="16" t="s">
        <v>14</v>
      </c>
      <c r="B2" s="12">
        <v>1</v>
      </c>
    </row>
    <row r="3" spans="1:2" x14ac:dyDescent="0.2">
      <c r="A3" s="17" t="s">
        <v>15</v>
      </c>
      <c r="B3" s="13">
        <v>1</v>
      </c>
    </row>
    <row r="4" spans="1:2" x14ac:dyDescent="0.2">
      <c r="A4" s="17" t="s">
        <v>16</v>
      </c>
      <c r="B4" s="13">
        <v>1</v>
      </c>
    </row>
    <row r="5" spans="1:2" x14ac:dyDescent="0.2">
      <c r="A5" s="18" t="s">
        <v>17</v>
      </c>
      <c r="B5" s="13">
        <v>1</v>
      </c>
    </row>
    <row r="6" spans="1:2" x14ac:dyDescent="0.2">
      <c r="A6" s="18" t="s">
        <v>18</v>
      </c>
      <c r="B6" s="13">
        <v>2</v>
      </c>
    </row>
    <row r="7" spans="1:2" x14ac:dyDescent="0.2">
      <c r="A7" s="17" t="s">
        <v>19</v>
      </c>
      <c r="B7" s="13">
        <v>3</v>
      </c>
    </row>
    <row r="8" spans="1:2" x14ac:dyDescent="0.2">
      <c r="A8" s="17" t="s">
        <v>20</v>
      </c>
      <c r="B8" s="13">
        <v>1</v>
      </c>
    </row>
    <row r="9" spans="1:2" x14ac:dyDescent="0.2">
      <c r="A9" s="17" t="s">
        <v>21</v>
      </c>
      <c r="B9" s="13">
        <v>5</v>
      </c>
    </row>
    <row r="10" spans="1:2" x14ac:dyDescent="0.2">
      <c r="A10" s="17" t="s">
        <v>22</v>
      </c>
      <c r="B10" s="13">
        <v>1</v>
      </c>
    </row>
    <row r="11" spans="1:2" x14ac:dyDescent="0.2">
      <c r="A11" s="17" t="s">
        <v>175</v>
      </c>
      <c r="B11" s="13">
        <v>5</v>
      </c>
    </row>
    <row r="12" spans="1:2" x14ac:dyDescent="0.2">
      <c r="A12" s="17" t="s">
        <v>24</v>
      </c>
      <c r="B12" s="13">
        <v>3</v>
      </c>
    </row>
    <row r="13" spans="1:2" x14ac:dyDescent="0.2">
      <c r="A13" s="17" t="s">
        <v>25</v>
      </c>
      <c r="B13" s="13">
        <v>1</v>
      </c>
    </row>
    <row r="14" spans="1:2" x14ac:dyDescent="0.2">
      <c r="A14" s="18" t="s">
        <v>26</v>
      </c>
      <c r="B14" s="13">
        <v>2</v>
      </c>
    </row>
    <row r="15" spans="1:2" x14ac:dyDescent="0.2">
      <c r="A15" s="17" t="s">
        <v>27</v>
      </c>
      <c r="B15" s="13">
        <v>1</v>
      </c>
    </row>
    <row r="16" spans="1:2" x14ac:dyDescent="0.2">
      <c r="A16" s="18" t="s">
        <v>28</v>
      </c>
      <c r="B16" s="13">
        <v>1</v>
      </c>
    </row>
    <row r="17" spans="1:2" x14ac:dyDescent="0.2">
      <c r="A17" s="18" t="s">
        <v>29</v>
      </c>
      <c r="B17" s="13">
        <v>1</v>
      </c>
    </row>
    <row r="18" spans="1:2" x14ac:dyDescent="0.2">
      <c r="A18" s="17" t="s">
        <v>174</v>
      </c>
      <c r="B18" s="13">
        <v>5</v>
      </c>
    </row>
    <row r="19" spans="1:2" x14ac:dyDescent="0.2">
      <c r="A19" s="18" t="s">
        <v>30</v>
      </c>
      <c r="B19" s="13">
        <v>1</v>
      </c>
    </row>
    <row r="20" spans="1:2" x14ac:dyDescent="0.2">
      <c r="A20" s="17" t="s">
        <v>31</v>
      </c>
      <c r="B20" s="13">
        <v>1</v>
      </c>
    </row>
    <row r="21" spans="1:2" x14ac:dyDescent="0.2">
      <c r="A21" s="17" t="s">
        <v>180</v>
      </c>
      <c r="B21" s="13">
        <v>1</v>
      </c>
    </row>
    <row r="22" spans="1:2" x14ac:dyDescent="0.2">
      <c r="A22" s="18" t="s">
        <v>32</v>
      </c>
      <c r="B22" s="13">
        <v>1</v>
      </c>
    </row>
    <row r="23" spans="1:2" x14ac:dyDescent="0.2">
      <c r="A23" s="17" t="s">
        <v>33</v>
      </c>
      <c r="B23" s="13">
        <v>3</v>
      </c>
    </row>
    <row r="24" spans="1:2" x14ac:dyDescent="0.2">
      <c r="A24" s="18" t="s">
        <v>34</v>
      </c>
      <c r="B24" s="13">
        <v>3</v>
      </c>
    </row>
    <row r="25" spans="1:2" x14ac:dyDescent="0.2">
      <c r="A25" s="18" t="s">
        <v>35</v>
      </c>
      <c r="B25" s="13">
        <v>1</v>
      </c>
    </row>
    <row r="26" spans="1:2" x14ac:dyDescent="0.2">
      <c r="A26" s="18" t="s">
        <v>36</v>
      </c>
      <c r="B26" s="13">
        <v>1</v>
      </c>
    </row>
    <row r="27" spans="1:2" x14ac:dyDescent="0.2">
      <c r="A27" s="18" t="s">
        <v>37</v>
      </c>
      <c r="B27" s="13">
        <v>1</v>
      </c>
    </row>
    <row r="28" spans="1:2" x14ac:dyDescent="0.2">
      <c r="A28" s="17" t="s">
        <v>38</v>
      </c>
      <c r="B28" s="13">
        <v>2</v>
      </c>
    </row>
    <row r="29" spans="1:2" x14ac:dyDescent="0.2">
      <c r="A29" s="18" t="s">
        <v>39</v>
      </c>
      <c r="B29" s="13">
        <v>1</v>
      </c>
    </row>
    <row r="30" spans="1:2" x14ac:dyDescent="0.2">
      <c r="A30" s="17" t="s">
        <v>40</v>
      </c>
      <c r="B30" s="13">
        <v>4</v>
      </c>
    </row>
    <row r="31" spans="1:2" x14ac:dyDescent="0.2">
      <c r="A31" s="18" t="s">
        <v>41</v>
      </c>
      <c r="B31" s="13">
        <v>1</v>
      </c>
    </row>
    <row r="32" spans="1:2" x14ac:dyDescent="0.2">
      <c r="A32" s="17" t="s">
        <v>45</v>
      </c>
      <c r="B32" s="13">
        <v>1</v>
      </c>
    </row>
    <row r="33" spans="1:2" x14ac:dyDescent="0.2">
      <c r="A33" s="18" t="s">
        <v>46</v>
      </c>
      <c r="B33" s="13">
        <v>1</v>
      </c>
    </row>
    <row r="34" spans="1:2" x14ac:dyDescent="0.2">
      <c r="A34" s="17" t="s">
        <v>49</v>
      </c>
      <c r="B34" s="13">
        <v>3</v>
      </c>
    </row>
    <row r="35" spans="1:2" x14ac:dyDescent="0.2">
      <c r="A35" s="18" t="s">
        <v>50</v>
      </c>
      <c r="B35" s="13">
        <v>1</v>
      </c>
    </row>
    <row r="36" spans="1:2" x14ac:dyDescent="0.2">
      <c r="A36" s="18" t="s">
        <v>47</v>
      </c>
      <c r="B36" s="13">
        <v>1</v>
      </c>
    </row>
    <row r="37" spans="1:2" x14ac:dyDescent="0.2">
      <c r="A37" s="18" t="s">
        <v>51</v>
      </c>
      <c r="B37" s="13">
        <v>1</v>
      </c>
    </row>
    <row r="38" spans="1:2" x14ac:dyDescent="0.2">
      <c r="A38" s="18" t="s">
        <v>52</v>
      </c>
      <c r="B38" s="13">
        <v>1</v>
      </c>
    </row>
    <row r="39" spans="1:2" x14ac:dyDescent="0.2">
      <c r="A39" s="17" t="s">
        <v>53</v>
      </c>
      <c r="B39" s="13">
        <v>2</v>
      </c>
    </row>
    <row r="40" spans="1:2" x14ac:dyDescent="0.2">
      <c r="A40" s="17" t="s">
        <v>54</v>
      </c>
      <c r="B40" s="13">
        <v>2</v>
      </c>
    </row>
    <row r="41" spans="1:2" x14ac:dyDescent="0.2">
      <c r="A41" s="17" t="s">
        <v>55</v>
      </c>
      <c r="B41" s="13">
        <v>1</v>
      </c>
    </row>
    <row r="42" spans="1:2" x14ac:dyDescent="0.2">
      <c r="A42" s="17" t="s">
        <v>56</v>
      </c>
      <c r="B42" s="13">
        <v>2</v>
      </c>
    </row>
    <row r="43" spans="1:2" x14ac:dyDescent="0.2">
      <c r="A43" s="18" t="s">
        <v>57</v>
      </c>
      <c r="B43" s="13">
        <v>1</v>
      </c>
    </row>
    <row r="44" spans="1:2" x14ac:dyDescent="0.2">
      <c r="A44" s="18" t="s">
        <v>58</v>
      </c>
      <c r="B44" s="13">
        <v>1</v>
      </c>
    </row>
    <row r="45" spans="1:2" x14ac:dyDescent="0.2">
      <c r="A45" s="17" t="s">
        <v>59</v>
      </c>
      <c r="B45" s="13">
        <v>2</v>
      </c>
    </row>
    <row r="46" spans="1:2" x14ac:dyDescent="0.2">
      <c r="A46" s="18" t="s">
        <v>60</v>
      </c>
      <c r="B46" s="13">
        <v>1</v>
      </c>
    </row>
    <row r="47" spans="1:2" x14ac:dyDescent="0.2">
      <c r="A47" s="18" t="s">
        <v>92</v>
      </c>
      <c r="B47" s="13">
        <v>1</v>
      </c>
    </row>
    <row r="48" spans="1:2" x14ac:dyDescent="0.2">
      <c r="A48" s="18" t="s">
        <v>61</v>
      </c>
      <c r="B48" s="13">
        <v>1</v>
      </c>
    </row>
    <row r="49" spans="1:2" x14ac:dyDescent="0.2">
      <c r="A49" s="17" t="s">
        <v>63</v>
      </c>
      <c r="B49" s="13">
        <v>1</v>
      </c>
    </row>
    <row r="50" spans="1:2" x14ac:dyDescent="0.2">
      <c r="A50" s="17" t="s">
        <v>64</v>
      </c>
      <c r="B50" s="13">
        <v>3</v>
      </c>
    </row>
    <row r="51" spans="1:2" x14ac:dyDescent="0.2">
      <c r="A51" s="18" t="s">
        <v>65</v>
      </c>
      <c r="B51" s="13">
        <v>1</v>
      </c>
    </row>
    <row r="52" spans="1:2" x14ac:dyDescent="0.2">
      <c r="A52" s="17" t="s">
        <v>66</v>
      </c>
      <c r="B52" s="13">
        <v>2</v>
      </c>
    </row>
    <row r="53" spans="1:2" x14ac:dyDescent="0.2">
      <c r="A53" s="18" t="s">
        <v>67</v>
      </c>
      <c r="B53" s="13">
        <v>1</v>
      </c>
    </row>
    <row r="54" spans="1:2" x14ac:dyDescent="0.2">
      <c r="A54" s="18" t="s">
        <v>68</v>
      </c>
      <c r="B54" s="13">
        <v>1</v>
      </c>
    </row>
    <row r="55" spans="1:2" x14ac:dyDescent="0.2">
      <c r="A55" s="18" t="s">
        <v>69</v>
      </c>
      <c r="B55" s="13">
        <v>1</v>
      </c>
    </row>
    <row r="56" spans="1:2" x14ac:dyDescent="0.2">
      <c r="A56" s="18" t="s">
        <v>70</v>
      </c>
      <c r="B56" s="13">
        <v>1</v>
      </c>
    </row>
    <row r="57" spans="1:2" x14ac:dyDescent="0.2">
      <c r="A57" s="17" t="s">
        <v>71</v>
      </c>
      <c r="B57" s="13">
        <v>2</v>
      </c>
    </row>
    <row r="58" spans="1:2" x14ac:dyDescent="0.2">
      <c r="A58" s="17" t="s">
        <v>176</v>
      </c>
      <c r="B58" s="13">
        <v>4</v>
      </c>
    </row>
    <row r="59" spans="1:2" x14ac:dyDescent="0.2">
      <c r="A59" s="18" t="s">
        <v>42</v>
      </c>
      <c r="B59" s="13">
        <v>1</v>
      </c>
    </row>
    <row r="60" spans="1:2" x14ac:dyDescent="0.2">
      <c r="A60" s="17" t="s">
        <v>43</v>
      </c>
      <c r="B60" s="13">
        <v>3</v>
      </c>
    </row>
    <row r="61" spans="1:2" x14ac:dyDescent="0.2">
      <c r="A61" s="17" t="s">
        <v>44</v>
      </c>
      <c r="B61" s="13">
        <v>2</v>
      </c>
    </row>
    <row r="62" spans="1:2" x14ac:dyDescent="0.2">
      <c r="A62" s="17" t="s">
        <v>72</v>
      </c>
      <c r="B62" s="13">
        <v>5</v>
      </c>
    </row>
    <row r="63" spans="1:2" x14ac:dyDescent="0.2">
      <c r="A63" s="17" t="s">
        <v>73</v>
      </c>
      <c r="B63" s="13">
        <v>1</v>
      </c>
    </row>
    <row r="64" spans="1:2" x14ac:dyDescent="0.2">
      <c r="A64" s="17" t="s">
        <v>74</v>
      </c>
      <c r="B64" s="13">
        <v>1</v>
      </c>
    </row>
    <row r="65" spans="1:2" x14ac:dyDescent="0.2">
      <c r="A65" s="17" t="s">
        <v>182</v>
      </c>
      <c r="B65" s="13">
        <v>1</v>
      </c>
    </row>
    <row r="66" spans="1:2" x14ac:dyDescent="0.2">
      <c r="A66" s="17" t="s">
        <v>75</v>
      </c>
      <c r="B66" s="13">
        <v>2</v>
      </c>
    </row>
    <row r="67" spans="1:2" x14ac:dyDescent="0.2">
      <c r="A67" s="17" t="s">
        <v>76</v>
      </c>
      <c r="B67" s="13">
        <v>5</v>
      </c>
    </row>
    <row r="68" spans="1:2" x14ac:dyDescent="0.2">
      <c r="A68" s="17" t="s">
        <v>77</v>
      </c>
      <c r="B68" s="13">
        <v>4</v>
      </c>
    </row>
    <row r="69" spans="1:2" x14ac:dyDescent="0.2">
      <c r="A69" s="17" t="s">
        <v>78</v>
      </c>
      <c r="B69" s="13">
        <v>5</v>
      </c>
    </row>
    <row r="70" spans="1:2" x14ac:dyDescent="0.2">
      <c r="A70" s="17" t="s">
        <v>79</v>
      </c>
      <c r="B70" s="13">
        <v>3</v>
      </c>
    </row>
    <row r="71" spans="1:2" x14ac:dyDescent="0.2">
      <c r="A71" s="17" t="s">
        <v>80</v>
      </c>
      <c r="B71" s="13">
        <v>1</v>
      </c>
    </row>
    <row r="72" spans="1:2" x14ac:dyDescent="0.2">
      <c r="A72" s="17" t="s">
        <v>81</v>
      </c>
      <c r="B72" s="13">
        <v>1</v>
      </c>
    </row>
    <row r="73" spans="1:2" x14ac:dyDescent="0.2">
      <c r="A73" s="18" t="s">
        <v>82</v>
      </c>
      <c r="B73" s="13">
        <v>1</v>
      </c>
    </row>
    <row r="74" spans="1:2" x14ac:dyDescent="0.2">
      <c r="A74" s="18" t="s">
        <v>186</v>
      </c>
      <c r="B74" s="13">
        <v>3</v>
      </c>
    </row>
    <row r="75" spans="1:2" x14ac:dyDescent="0.2">
      <c r="A75" s="18" t="s">
        <v>83</v>
      </c>
      <c r="B75" s="13">
        <v>1</v>
      </c>
    </row>
    <row r="76" spans="1:2" x14ac:dyDescent="0.2">
      <c r="A76" s="17" t="s">
        <v>84</v>
      </c>
      <c r="B76" s="13">
        <v>3</v>
      </c>
    </row>
    <row r="77" spans="1:2" x14ac:dyDescent="0.2">
      <c r="A77" s="18" t="s">
        <v>85</v>
      </c>
      <c r="B77" s="13">
        <v>1</v>
      </c>
    </row>
    <row r="78" spans="1:2" x14ac:dyDescent="0.2">
      <c r="A78" s="18" t="s">
        <v>86</v>
      </c>
      <c r="B78" s="13">
        <v>1</v>
      </c>
    </row>
    <row r="79" spans="1:2" x14ac:dyDescent="0.2">
      <c r="A79" s="17" t="s">
        <v>87</v>
      </c>
      <c r="B79" s="13">
        <v>4</v>
      </c>
    </row>
    <row r="80" spans="1:2" x14ac:dyDescent="0.2">
      <c r="A80" s="18" t="s">
        <v>88</v>
      </c>
      <c r="B80" s="13">
        <v>1</v>
      </c>
    </row>
    <row r="81" spans="1:2" x14ac:dyDescent="0.2">
      <c r="A81" s="18" t="s">
        <v>89</v>
      </c>
      <c r="B81" s="13">
        <v>1</v>
      </c>
    </row>
    <row r="82" spans="1:2" x14ac:dyDescent="0.2">
      <c r="A82" s="18" t="s">
        <v>90</v>
      </c>
      <c r="B82" s="13">
        <v>1</v>
      </c>
    </row>
    <row r="83" spans="1:2" x14ac:dyDescent="0.2">
      <c r="A83" s="18" t="s">
        <v>91</v>
      </c>
      <c r="B83" s="13">
        <v>5</v>
      </c>
    </row>
    <row r="84" spans="1:2" x14ac:dyDescent="0.2">
      <c r="A84" s="17" t="s">
        <v>181</v>
      </c>
      <c r="B84" s="13">
        <v>1</v>
      </c>
    </row>
    <row r="85" spans="1:2" x14ac:dyDescent="0.2">
      <c r="A85" s="18" t="s">
        <v>93</v>
      </c>
      <c r="B85" s="13">
        <v>1</v>
      </c>
    </row>
    <row r="86" spans="1:2" x14ac:dyDescent="0.2">
      <c r="A86" s="18" t="s">
        <v>94</v>
      </c>
      <c r="B86" s="13">
        <v>1</v>
      </c>
    </row>
    <row r="87" spans="1:2" x14ac:dyDescent="0.2">
      <c r="A87" s="17" t="s">
        <v>95</v>
      </c>
      <c r="B87" s="13">
        <v>2</v>
      </c>
    </row>
    <row r="88" spans="1:2" x14ac:dyDescent="0.2">
      <c r="A88" s="18" t="s">
        <v>96</v>
      </c>
      <c r="B88" s="13">
        <v>1</v>
      </c>
    </row>
    <row r="89" spans="1:2" x14ac:dyDescent="0.2">
      <c r="A89" s="18" t="s">
        <v>97</v>
      </c>
      <c r="B89" s="13">
        <v>1</v>
      </c>
    </row>
    <row r="90" spans="1:2" x14ac:dyDescent="0.2">
      <c r="A90" s="18" t="s">
        <v>98</v>
      </c>
      <c r="B90" s="13">
        <v>1</v>
      </c>
    </row>
    <row r="91" spans="1:2" x14ac:dyDescent="0.2">
      <c r="A91" s="18" t="s">
        <v>99</v>
      </c>
      <c r="B91" s="13">
        <v>1</v>
      </c>
    </row>
    <row r="92" spans="1:2" x14ac:dyDescent="0.2">
      <c r="A92" s="17" t="s">
        <v>100</v>
      </c>
      <c r="B92" s="13">
        <v>3</v>
      </c>
    </row>
    <row r="93" spans="1:2" x14ac:dyDescent="0.2">
      <c r="A93" s="17" t="s">
        <v>101</v>
      </c>
      <c r="B93" s="13">
        <v>1</v>
      </c>
    </row>
    <row r="94" spans="1:2" x14ac:dyDescent="0.2">
      <c r="A94" s="18" t="s">
        <v>102</v>
      </c>
      <c r="B94" s="13">
        <v>1</v>
      </c>
    </row>
    <row r="95" spans="1:2" x14ac:dyDescent="0.2">
      <c r="A95" s="17" t="s">
        <v>103</v>
      </c>
      <c r="B95" s="13">
        <v>1</v>
      </c>
    </row>
    <row r="96" spans="1:2" x14ac:dyDescent="0.2">
      <c r="A96" s="18" t="s">
        <v>104</v>
      </c>
      <c r="B96" s="13">
        <v>1</v>
      </c>
    </row>
    <row r="97" spans="1:2" x14ac:dyDescent="0.2">
      <c r="A97" s="17" t="s">
        <v>105</v>
      </c>
      <c r="B97" s="13">
        <v>2</v>
      </c>
    </row>
    <row r="98" spans="1:2" x14ac:dyDescent="0.2">
      <c r="A98" s="17" t="s">
        <v>106</v>
      </c>
      <c r="B98" s="13">
        <v>1</v>
      </c>
    </row>
    <row r="99" spans="1:2" x14ac:dyDescent="0.2">
      <c r="A99" s="18" t="s">
        <v>107</v>
      </c>
      <c r="B99" s="13">
        <v>1</v>
      </c>
    </row>
    <row r="100" spans="1:2" x14ac:dyDescent="0.2">
      <c r="A100" s="18" t="s">
        <v>108</v>
      </c>
      <c r="B100" s="13">
        <v>1</v>
      </c>
    </row>
    <row r="101" spans="1:2" x14ac:dyDescent="0.2">
      <c r="A101" s="18" t="s">
        <v>109</v>
      </c>
      <c r="B101" s="13">
        <v>1</v>
      </c>
    </row>
    <row r="102" spans="1:2" x14ac:dyDescent="0.2">
      <c r="A102" s="18" t="s">
        <v>110</v>
      </c>
      <c r="B102" s="13">
        <v>1</v>
      </c>
    </row>
    <row r="103" spans="1:2" x14ac:dyDescent="0.2">
      <c r="A103" s="17" t="s">
        <v>111</v>
      </c>
      <c r="B103" s="13">
        <v>1</v>
      </c>
    </row>
    <row r="104" spans="1:2" x14ac:dyDescent="0.2">
      <c r="A104" s="17" t="s">
        <v>112</v>
      </c>
      <c r="B104" s="13">
        <v>5</v>
      </c>
    </row>
    <row r="105" spans="1:2" x14ac:dyDescent="0.2">
      <c r="A105" s="18" t="s">
        <v>113</v>
      </c>
      <c r="B105" s="13">
        <v>1</v>
      </c>
    </row>
    <row r="106" spans="1:2" x14ac:dyDescent="0.2">
      <c r="A106" s="18" t="s">
        <v>114</v>
      </c>
      <c r="B106" s="13">
        <v>1</v>
      </c>
    </row>
    <row r="107" spans="1:2" x14ac:dyDescent="0.2">
      <c r="A107" s="17" t="s">
        <v>115</v>
      </c>
      <c r="B107" s="13">
        <v>1</v>
      </c>
    </row>
    <row r="108" spans="1:2" x14ac:dyDescent="0.2">
      <c r="A108" s="17" t="s">
        <v>116</v>
      </c>
      <c r="B108" s="13">
        <v>5</v>
      </c>
    </row>
    <row r="109" spans="1:2" x14ac:dyDescent="0.2">
      <c r="A109" s="17" t="s">
        <v>117</v>
      </c>
      <c r="B109" s="13">
        <v>2</v>
      </c>
    </row>
    <row r="110" spans="1:2" x14ac:dyDescent="0.2">
      <c r="A110" s="17" t="s">
        <v>118</v>
      </c>
      <c r="B110" s="13">
        <v>1</v>
      </c>
    </row>
    <row r="111" spans="1:2" x14ac:dyDescent="0.2">
      <c r="A111" s="18" t="s">
        <v>119</v>
      </c>
      <c r="B111" s="13">
        <v>2</v>
      </c>
    </row>
    <row r="112" spans="1:2" x14ac:dyDescent="0.2">
      <c r="A112" s="17" t="s">
        <v>178</v>
      </c>
      <c r="B112" s="13">
        <v>3</v>
      </c>
    </row>
    <row r="113" spans="1:2" x14ac:dyDescent="0.2">
      <c r="A113" s="17" t="s">
        <v>120</v>
      </c>
      <c r="B113" s="13">
        <v>3</v>
      </c>
    </row>
    <row r="114" spans="1:2" x14ac:dyDescent="0.2">
      <c r="A114" s="18" t="s">
        <v>121</v>
      </c>
      <c r="B114" s="13">
        <v>1</v>
      </c>
    </row>
    <row r="115" spans="1:2" x14ac:dyDescent="0.2">
      <c r="A115" s="18" t="s">
        <v>122</v>
      </c>
      <c r="B115" s="13">
        <v>1</v>
      </c>
    </row>
    <row r="116" spans="1:2" x14ac:dyDescent="0.2">
      <c r="A116" s="17" t="s">
        <v>123</v>
      </c>
      <c r="B116" s="13">
        <v>1</v>
      </c>
    </row>
    <row r="117" spans="1:2" x14ac:dyDescent="0.2">
      <c r="A117" s="17" t="s">
        <v>124</v>
      </c>
      <c r="B117" s="13">
        <v>1</v>
      </c>
    </row>
    <row r="118" spans="1:2" x14ac:dyDescent="0.2">
      <c r="A118" s="17" t="s">
        <v>125</v>
      </c>
      <c r="B118" s="13">
        <v>4</v>
      </c>
    </row>
    <row r="119" spans="1:2" x14ac:dyDescent="0.2">
      <c r="A119" s="17" t="s">
        <v>126</v>
      </c>
      <c r="B119" s="13">
        <v>4</v>
      </c>
    </row>
    <row r="120" spans="1:2" x14ac:dyDescent="0.2">
      <c r="A120" s="18" t="s">
        <v>48</v>
      </c>
      <c r="B120" s="13">
        <v>1</v>
      </c>
    </row>
    <row r="121" spans="1:2" x14ac:dyDescent="0.2">
      <c r="A121" s="17" t="s">
        <v>127</v>
      </c>
      <c r="B121" s="13">
        <v>2</v>
      </c>
    </row>
    <row r="122" spans="1:2" x14ac:dyDescent="0.2">
      <c r="A122" s="18" t="s">
        <v>128</v>
      </c>
      <c r="B122" s="13">
        <v>1</v>
      </c>
    </row>
    <row r="123" spans="1:2" x14ac:dyDescent="0.2">
      <c r="A123" s="18" t="s">
        <v>129</v>
      </c>
      <c r="B123" s="13">
        <v>1</v>
      </c>
    </row>
    <row r="124" spans="1:2" x14ac:dyDescent="0.2">
      <c r="A124" s="18" t="s">
        <v>130</v>
      </c>
      <c r="B124" s="13">
        <v>5</v>
      </c>
    </row>
    <row r="125" spans="1:2" x14ac:dyDescent="0.2">
      <c r="A125" s="18" t="s">
        <v>131</v>
      </c>
      <c r="B125" s="13">
        <v>1</v>
      </c>
    </row>
    <row r="126" spans="1:2" x14ac:dyDescent="0.2">
      <c r="A126" s="17" t="s">
        <v>132</v>
      </c>
      <c r="B126" s="13">
        <v>2</v>
      </c>
    </row>
    <row r="127" spans="1:2" x14ac:dyDescent="0.2">
      <c r="A127" s="18" t="s">
        <v>133</v>
      </c>
      <c r="B127" s="13">
        <v>1</v>
      </c>
    </row>
    <row r="128" spans="1:2" x14ac:dyDescent="0.2">
      <c r="A128" s="17" t="s">
        <v>134</v>
      </c>
      <c r="B128" s="13">
        <v>1</v>
      </c>
    </row>
    <row r="129" spans="1:2" x14ac:dyDescent="0.2">
      <c r="A129" s="18" t="s">
        <v>135</v>
      </c>
      <c r="B129" s="13">
        <v>2</v>
      </c>
    </row>
    <row r="130" spans="1:2" x14ac:dyDescent="0.2">
      <c r="A130" s="18" t="s">
        <v>136</v>
      </c>
      <c r="B130" s="13">
        <v>1</v>
      </c>
    </row>
    <row r="131" spans="1:2" x14ac:dyDescent="0.2">
      <c r="A131" s="17" t="s">
        <v>137</v>
      </c>
      <c r="B131" s="13">
        <v>5</v>
      </c>
    </row>
    <row r="132" spans="1:2" x14ac:dyDescent="0.2">
      <c r="A132" s="18" t="s">
        <v>138</v>
      </c>
      <c r="B132" s="13">
        <v>1</v>
      </c>
    </row>
    <row r="133" spans="1:2" x14ac:dyDescent="0.2">
      <c r="A133" s="18" t="s">
        <v>139</v>
      </c>
      <c r="B133" s="13">
        <v>1</v>
      </c>
    </row>
    <row r="134" spans="1:2" x14ac:dyDescent="0.2">
      <c r="A134" s="17" t="s">
        <v>140</v>
      </c>
      <c r="B134" s="13">
        <v>2</v>
      </c>
    </row>
    <row r="135" spans="1:2" x14ac:dyDescent="0.2">
      <c r="A135" s="17" t="s">
        <v>187</v>
      </c>
      <c r="B135" s="13">
        <v>5</v>
      </c>
    </row>
    <row r="136" spans="1:2" x14ac:dyDescent="0.2">
      <c r="A136" s="18" t="s">
        <v>141</v>
      </c>
      <c r="B136" s="13">
        <v>1</v>
      </c>
    </row>
    <row r="137" spans="1:2" x14ac:dyDescent="0.2">
      <c r="A137" s="17" t="s">
        <v>142</v>
      </c>
      <c r="B137" s="13">
        <v>1</v>
      </c>
    </row>
    <row r="138" spans="1:2" x14ac:dyDescent="0.2">
      <c r="A138" s="18" t="s">
        <v>143</v>
      </c>
      <c r="B138" s="13">
        <v>2</v>
      </c>
    </row>
    <row r="139" spans="1:2" x14ac:dyDescent="0.2">
      <c r="A139" s="18" t="s">
        <v>144</v>
      </c>
      <c r="B139" s="13">
        <v>1</v>
      </c>
    </row>
    <row r="140" spans="1:2" x14ac:dyDescent="0.2">
      <c r="A140" s="18" t="s">
        <v>145</v>
      </c>
      <c r="B140" s="13">
        <v>1</v>
      </c>
    </row>
    <row r="141" spans="1:2" x14ac:dyDescent="0.2">
      <c r="A141" s="18" t="s">
        <v>146</v>
      </c>
      <c r="B141" s="13">
        <v>1</v>
      </c>
    </row>
    <row r="142" spans="1:2" x14ac:dyDescent="0.2">
      <c r="A142" s="18" t="s">
        <v>147</v>
      </c>
      <c r="B142" s="13">
        <v>1</v>
      </c>
    </row>
    <row r="143" spans="1:2" x14ac:dyDescent="0.2">
      <c r="A143" s="18" t="s">
        <v>148</v>
      </c>
      <c r="B143" s="13">
        <v>1</v>
      </c>
    </row>
    <row r="144" spans="1:2" x14ac:dyDescent="0.2">
      <c r="A144" s="17" t="s">
        <v>149</v>
      </c>
      <c r="B144" s="13">
        <v>5</v>
      </c>
    </row>
    <row r="145" spans="1:2" x14ac:dyDescent="0.2">
      <c r="A145" s="17" t="s">
        <v>150</v>
      </c>
      <c r="B145" s="13">
        <v>1</v>
      </c>
    </row>
    <row r="146" spans="1:2" x14ac:dyDescent="0.2">
      <c r="A146" s="17" t="s">
        <v>177</v>
      </c>
      <c r="B146" s="13">
        <v>4</v>
      </c>
    </row>
    <row r="147" spans="1:2" x14ac:dyDescent="0.2">
      <c r="A147" s="18" t="s">
        <v>151</v>
      </c>
      <c r="B147" s="13">
        <v>1</v>
      </c>
    </row>
    <row r="148" spans="1:2" x14ac:dyDescent="0.2">
      <c r="A148" s="17" t="s">
        <v>152</v>
      </c>
      <c r="B148" s="13">
        <v>2</v>
      </c>
    </row>
    <row r="149" spans="1:2" x14ac:dyDescent="0.2">
      <c r="A149" s="17" t="s">
        <v>153</v>
      </c>
      <c r="B149" s="13">
        <v>2</v>
      </c>
    </row>
    <row r="150" spans="1:2" x14ac:dyDescent="0.2">
      <c r="A150" s="18" t="s">
        <v>23</v>
      </c>
      <c r="B150" s="13">
        <v>3</v>
      </c>
    </row>
    <row r="151" spans="1:2" x14ac:dyDescent="0.2">
      <c r="A151" s="18" t="s">
        <v>62</v>
      </c>
      <c r="B151" s="13">
        <v>1</v>
      </c>
    </row>
    <row r="152" spans="1:2" x14ac:dyDescent="0.2">
      <c r="A152" s="18" t="s">
        <v>154</v>
      </c>
      <c r="B152" s="13">
        <v>1</v>
      </c>
    </row>
    <row r="153" spans="1:2" x14ac:dyDescent="0.2">
      <c r="A153" s="18" t="s">
        <v>155</v>
      </c>
      <c r="B153" s="13">
        <v>1</v>
      </c>
    </row>
    <row r="154" spans="1:2" x14ac:dyDescent="0.2">
      <c r="A154" s="18" t="s">
        <v>156</v>
      </c>
      <c r="B154" s="13">
        <v>1</v>
      </c>
    </row>
    <row r="155" spans="1:2" x14ac:dyDescent="0.2">
      <c r="A155" s="17" t="s">
        <v>179</v>
      </c>
      <c r="B155" s="13">
        <v>3</v>
      </c>
    </row>
    <row r="156" spans="1:2" x14ac:dyDescent="0.2">
      <c r="A156" s="17" t="s">
        <v>157</v>
      </c>
      <c r="B156" s="13">
        <v>1</v>
      </c>
    </row>
    <row r="157" spans="1:2" x14ac:dyDescent="0.2">
      <c r="A157" s="17" t="s">
        <v>158</v>
      </c>
      <c r="B157" s="13">
        <v>2</v>
      </c>
    </row>
    <row r="158" spans="1:2" x14ac:dyDescent="0.2">
      <c r="A158" s="18" t="s">
        <v>159</v>
      </c>
      <c r="B158" s="13">
        <v>1</v>
      </c>
    </row>
    <row r="159" spans="1:2" x14ac:dyDescent="0.2">
      <c r="A159" s="18" t="s">
        <v>160</v>
      </c>
      <c r="B159" s="13">
        <v>1</v>
      </c>
    </row>
    <row r="160" spans="1:2" x14ac:dyDescent="0.2">
      <c r="A160" s="17" t="s">
        <v>161</v>
      </c>
      <c r="B160" s="13">
        <v>1</v>
      </c>
    </row>
    <row r="161" spans="1:2" x14ac:dyDescent="0.2">
      <c r="A161" s="17" t="s">
        <v>162</v>
      </c>
      <c r="B161" s="13">
        <v>1</v>
      </c>
    </row>
    <row r="162" spans="1:2" x14ac:dyDescent="0.2">
      <c r="A162" s="17" t="s">
        <v>163</v>
      </c>
      <c r="B162" s="13">
        <v>4</v>
      </c>
    </row>
    <row r="163" spans="1:2" x14ac:dyDescent="0.2">
      <c r="A163" s="17" t="s">
        <v>164</v>
      </c>
      <c r="B163" s="13">
        <v>4</v>
      </c>
    </row>
    <row r="164" spans="1:2" x14ac:dyDescent="0.2">
      <c r="A164" s="17" t="s">
        <v>165</v>
      </c>
      <c r="B164" s="13">
        <v>4</v>
      </c>
    </row>
    <row r="165" spans="1:2" x14ac:dyDescent="0.2">
      <c r="A165" s="17" t="s">
        <v>166</v>
      </c>
      <c r="B165" s="13">
        <v>4</v>
      </c>
    </row>
    <row r="166" spans="1:2" x14ac:dyDescent="0.2">
      <c r="A166" s="18" t="s">
        <v>167</v>
      </c>
      <c r="B166" s="13">
        <v>1</v>
      </c>
    </row>
    <row r="167" spans="1:2" x14ac:dyDescent="0.2">
      <c r="A167" s="18" t="s">
        <v>168</v>
      </c>
      <c r="B167" s="13">
        <v>1</v>
      </c>
    </row>
    <row r="168" spans="1:2" x14ac:dyDescent="0.2">
      <c r="A168" s="17" t="s">
        <v>169</v>
      </c>
      <c r="B168" s="13">
        <v>1</v>
      </c>
    </row>
    <row r="169" spans="1:2" x14ac:dyDescent="0.2">
      <c r="A169" s="17" t="s">
        <v>170</v>
      </c>
      <c r="B169" s="13">
        <v>1</v>
      </c>
    </row>
    <row r="170" spans="1:2" x14ac:dyDescent="0.2">
      <c r="A170" s="18" t="s">
        <v>171</v>
      </c>
      <c r="B170" s="13">
        <v>1</v>
      </c>
    </row>
    <row r="171" spans="1:2" x14ac:dyDescent="0.2">
      <c r="A171" s="17" t="s">
        <v>172</v>
      </c>
      <c r="B171" s="13">
        <v>2</v>
      </c>
    </row>
    <row r="172" spans="1:2" ht="13.5" thickBot="1" x14ac:dyDescent="0.25">
      <c r="A172" s="19" t="s">
        <v>173</v>
      </c>
      <c r="B172" s="13">
        <v>2</v>
      </c>
    </row>
  </sheetData>
  <sortState ref="A1:C307">
    <sortCondition ref="A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Calculation</vt:lpstr>
      <vt:lpstr>Country numbers</vt:lpstr>
      <vt:lpstr>ENDDATE</vt:lpstr>
      <vt:lpstr>GRANTEDDAYS</vt:lpstr>
      <vt:lpstr>GRANTEDMONTHS</vt:lpstr>
      <vt:lpstr>GRANTEDREMAININGDAYS</vt:lpstr>
      <vt:lpstr>MONTHLYBASIC</vt:lpstr>
      <vt:lpstr>MONTHLYSMSGRANT</vt:lpstr>
      <vt:lpstr>NOTGRANTEDDAYS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horackova</cp:lastModifiedBy>
  <dcterms:created xsi:type="dcterms:W3CDTF">2014-07-24T07:42:21Z</dcterms:created>
  <dcterms:modified xsi:type="dcterms:W3CDTF">2023-01-04T11:15:08Z</dcterms:modified>
</cp:coreProperties>
</file>