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0" yWindow="-15" windowWidth="13095" windowHeight="12225" tabRatio="803" activeTab="27"/>
  </bookViews>
  <sheets>
    <sheet name="3.1" sheetId="1" r:id="rId1"/>
    <sheet name="3.2" sheetId="4" r:id="rId2"/>
    <sheet name="3.3" sheetId="6" r:id="rId3"/>
    <sheet name="3.4" sheetId="7" r:id="rId4"/>
    <sheet name="3.5" sheetId="8" r:id="rId5"/>
    <sheet name="3.6" sheetId="9" r:id="rId6"/>
    <sheet name="4.1" sheetId="47" r:id="rId7"/>
    <sheet name="4.2" sheetId="14" r:id="rId8"/>
    <sheet name="4.3" sheetId="48" r:id="rId9"/>
    <sheet name="4.4" sheetId="16" r:id="rId10"/>
    <sheet name="5.1" sheetId="17" r:id="rId11"/>
    <sheet name="6.1" sheetId="19" r:id="rId12"/>
    <sheet name="6.2" sheetId="20" r:id="rId13"/>
    <sheet name="7.1" sheetId="21" r:id="rId14"/>
    <sheet name="7.2" sheetId="22" r:id="rId15"/>
    <sheet name="7.3" sheetId="23" r:id="rId16"/>
    <sheet name="7.4" sheetId="24" r:id="rId17"/>
    <sheet name="7.5" sheetId="26" r:id="rId18"/>
    <sheet name="7.6" sheetId="27" r:id="rId19"/>
    <sheet name="8.1" sheetId="28" r:id="rId20"/>
    <sheet name="8.2" sheetId="30" r:id="rId21"/>
    <sheet name="9.1" sheetId="31" r:id="rId22"/>
    <sheet name="10.1" sheetId="32" r:id="rId23"/>
    <sheet name="10.2" sheetId="33" r:id="rId24"/>
    <sheet name="11.1" sheetId="36" r:id="rId25"/>
    <sheet name="11.2" sheetId="37" r:id="rId26"/>
    <sheet name="11.3" sheetId="38" r:id="rId27"/>
    <sheet name="11.4" sheetId="40" r:id="rId28"/>
    <sheet name="12.1" sheetId="41" r:id="rId29"/>
    <sheet name="12.2" sheetId="42" r:id="rId30"/>
    <sheet name="12.3" sheetId="43" r:id="rId31"/>
    <sheet name="15.1" sheetId="45" r:id="rId32"/>
    <sheet name="15.2" sheetId="49" r:id="rId33"/>
  </sheets>
  <calcPr calcId="145621"/>
</workbook>
</file>

<file path=xl/calcChain.xml><?xml version="1.0" encoding="utf-8"?>
<calcChain xmlns="http://schemas.openxmlformats.org/spreadsheetml/2006/main">
  <c r="C42" i="49" l="1"/>
  <c r="B42" i="49"/>
  <c r="N76" i="19" l="1"/>
  <c r="M76" i="19"/>
  <c r="L76" i="19"/>
  <c r="K76" i="19"/>
  <c r="J76" i="19"/>
  <c r="I76" i="19"/>
  <c r="E76" i="19"/>
  <c r="D76" i="19"/>
  <c r="C76" i="19"/>
  <c r="J15" i="17"/>
  <c r="I15" i="17"/>
  <c r="H15" i="17"/>
  <c r="G15" i="17"/>
  <c r="D15" i="17"/>
  <c r="C15" i="17"/>
  <c r="J14" i="17"/>
  <c r="J12" i="17"/>
  <c r="J10" i="17"/>
  <c r="J9" i="17"/>
  <c r="J8" i="17"/>
  <c r="J6" i="17"/>
  <c r="I15" i="16"/>
  <c r="H15" i="16"/>
  <c r="G15" i="16"/>
  <c r="D15" i="16"/>
  <c r="C15" i="16"/>
  <c r="J15" i="16" s="1"/>
  <c r="J14" i="16"/>
  <c r="J12" i="16"/>
  <c r="J10" i="16"/>
  <c r="J9" i="16"/>
  <c r="J8" i="16"/>
  <c r="J6" i="16"/>
  <c r="J76" i="48"/>
  <c r="J67" i="48"/>
  <c r="J61" i="48"/>
  <c r="J58" i="48"/>
  <c r="J57" i="48"/>
  <c r="J43" i="48"/>
  <c r="J39" i="48"/>
  <c r="J34" i="48"/>
  <c r="J23" i="48"/>
  <c r="J7" i="48"/>
  <c r="J64" i="14"/>
  <c r="J43" i="14"/>
  <c r="J39" i="14"/>
  <c r="J34" i="14"/>
  <c r="J23" i="14"/>
  <c r="J7" i="14"/>
  <c r="J76" i="47"/>
  <c r="J67" i="47"/>
  <c r="J61" i="47"/>
  <c r="J58" i="47"/>
  <c r="J57" i="47"/>
  <c r="J43" i="47"/>
  <c r="J39" i="47"/>
  <c r="J34" i="47"/>
  <c r="J7" i="47"/>
  <c r="J23" i="47"/>
  <c r="J67" i="1" l="1"/>
  <c r="J61" i="1"/>
  <c r="J58" i="1"/>
  <c r="J57" i="1"/>
  <c r="J43" i="1"/>
  <c r="J39" i="1"/>
  <c r="J35" i="1"/>
  <c r="J34" i="1"/>
  <c r="J23" i="1"/>
  <c r="J6" i="1"/>
</calcChain>
</file>

<file path=xl/sharedStrings.xml><?xml version="1.0" encoding="utf-8"?>
<sst xmlns="http://schemas.openxmlformats.org/spreadsheetml/2006/main" count="1702" uniqueCount="596">
  <si>
    <t>Bakalářské studium</t>
  </si>
  <si>
    <t>Navazující magisterské studium</t>
  </si>
  <si>
    <t>Magisterské studium</t>
  </si>
  <si>
    <t>Doktorské studium</t>
  </si>
  <si>
    <t>CELKEM</t>
  </si>
  <si>
    <t>přírodní vědy a nauky</t>
  </si>
  <si>
    <t>21-39</t>
  </si>
  <si>
    <t>51-53</t>
  </si>
  <si>
    <t>11-18</t>
  </si>
  <si>
    <t>KKOV</t>
  </si>
  <si>
    <t>Skupiny akreditovaných studijních programů</t>
  </si>
  <si>
    <t>technické vědy a nauky</t>
  </si>
  <si>
    <t>zeměděl.-les. a veter. vědy a nauky</t>
  </si>
  <si>
    <t>zdravot., lékař. a farm. vědy a nauky</t>
  </si>
  <si>
    <t>společenské vědy, nauky a služby</t>
  </si>
  <si>
    <t>ekonomie</t>
  </si>
  <si>
    <t>právo, právní a veřejnosprávní činnost</t>
  </si>
  <si>
    <t>pedagogika, učitelství a sociál. péče</t>
  </si>
  <si>
    <t>obory z oblasti psychologie</t>
  </si>
  <si>
    <t>vědy a nauky o kultuře a umění</t>
  </si>
  <si>
    <t>61,67,71-73</t>
  </si>
  <si>
    <t>P = prezenční</t>
  </si>
  <si>
    <t>K/D = kombinované / distanční</t>
  </si>
  <si>
    <t>P</t>
  </si>
  <si>
    <t>K/D</t>
  </si>
  <si>
    <t>Partnerské organizace</t>
  </si>
  <si>
    <t>Přidružené organizace</t>
  </si>
  <si>
    <t>Počátek realizace programu</t>
  </si>
  <si>
    <t>Popis organizace studia, včetně příjímání studentů a ukončení</t>
  </si>
  <si>
    <t>Jakým způsobem jsou realizovány výměny studentů?</t>
  </si>
  <si>
    <t>Jakým způsobem je vydáván diplom a dodatek k diplomu?</t>
  </si>
  <si>
    <t>Název programu 1</t>
  </si>
  <si>
    <t>Název programu 2</t>
  </si>
  <si>
    <t>Druh programu (Joint/Double/Multiple Degree)</t>
  </si>
  <si>
    <t>Typ programu (bakalářský, navazující magisterský, magisterský, doktorský)</t>
  </si>
  <si>
    <t>Délka studia (semestry)</t>
  </si>
  <si>
    <t>Název studijního programu 1</t>
  </si>
  <si>
    <t>Název studijního programu 2</t>
  </si>
  <si>
    <t>Partnerská vysoká škola</t>
  </si>
  <si>
    <t>Partnerská vyšší odborná škola</t>
  </si>
  <si>
    <t>Forma (prezenční, kombinovaný, distanční)</t>
  </si>
  <si>
    <t>Probíhají na pobočce obhajoby závěrečných kvalifikačních prací? ANO/NE</t>
  </si>
  <si>
    <t>Probíhají na pobočce státní závěrečné zkoušky? ANO/NE</t>
  </si>
  <si>
    <t>Počet přihlášek</t>
  </si>
  <si>
    <t>Počet přijatých</t>
  </si>
  <si>
    <t>Počet zapsaných ke studiu</t>
  </si>
  <si>
    <t>Akademičtí pracovníci</t>
  </si>
  <si>
    <t>Profesoři</t>
  </si>
  <si>
    <t>Docenti</t>
  </si>
  <si>
    <t>Odborní asistenti</t>
  </si>
  <si>
    <t>Asistenti</t>
  </si>
  <si>
    <t>Lektoři</t>
  </si>
  <si>
    <t>ženy</t>
  </si>
  <si>
    <t>do 29 let</t>
  </si>
  <si>
    <t>30-39 let</t>
  </si>
  <si>
    <t>40-49 let</t>
  </si>
  <si>
    <t>50-59 let</t>
  </si>
  <si>
    <t>60-69 let</t>
  </si>
  <si>
    <t>nad 70 let</t>
  </si>
  <si>
    <t>Rozsahy úvazků</t>
  </si>
  <si>
    <t>do 0,3</t>
  </si>
  <si>
    <t>do 0,5</t>
  </si>
  <si>
    <t>do 0,7</t>
  </si>
  <si>
    <t>do 1,0</t>
  </si>
  <si>
    <t>prof.</t>
  </si>
  <si>
    <t>doc.</t>
  </si>
  <si>
    <t>ostatní</t>
  </si>
  <si>
    <t>DrSc., CSc., Dr., Ph.D., Th.D.</t>
  </si>
  <si>
    <t>Počet</t>
  </si>
  <si>
    <t>Věkový průměr nově jmenovaných</t>
  </si>
  <si>
    <t>Počet kurzů</t>
  </si>
  <si>
    <t>Počet účastníků</t>
  </si>
  <si>
    <t>Kurzy orientované na pedagogické dovednosti</t>
  </si>
  <si>
    <t xml:space="preserve">Kurzy orientované na obecné dovednosti </t>
  </si>
  <si>
    <t>Kurzy odborné</t>
  </si>
  <si>
    <t>Účel stipendia</t>
  </si>
  <si>
    <t>Počty studentů</t>
  </si>
  <si>
    <t>Lůžková kapacita kolejí VŠ celková</t>
  </si>
  <si>
    <t>Počet lůžek v pronajatých zařízeních</t>
  </si>
  <si>
    <t>Přírůstek knihovního fondu za rok</t>
  </si>
  <si>
    <t>Knihovní fond celkem</t>
  </si>
  <si>
    <t>Počet odebíraných titulů periodik:
- fyzicky
- elektronicky (odhad)*</t>
  </si>
  <si>
    <t>Kurzy orientované na výkon povolání</t>
  </si>
  <si>
    <t>Kurzy zájmové</t>
  </si>
  <si>
    <t>U3V</t>
  </si>
  <si>
    <t>Z toho počet účastníků, jež byli přijímaní do akreditovaných studijních programů podle § 60 zákona o vysokých školách</t>
  </si>
  <si>
    <t>do 15 hod</t>
  </si>
  <si>
    <t>do 100 hod</t>
  </si>
  <si>
    <t>více</t>
  </si>
  <si>
    <t>CELKOVÝ počet</t>
  </si>
  <si>
    <t>S mezinárodní účastí (z CELKEM)</t>
  </si>
  <si>
    <t>S počtem účastníků vyšším než 60 (z CELKEM)</t>
  </si>
  <si>
    <t>Počty osob</t>
  </si>
  <si>
    <t>Počty studijních oborů</t>
  </si>
  <si>
    <t>Počet spin-off/start-up podniků</t>
  </si>
  <si>
    <t>Programy EU pro vzdělávání a přípravu na povolání</t>
  </si>
  <si>
    <t>Erasmus</t>
  </si>
  <si>
    <t>Comenius</t>
  </si>
  <si>
    <t>Leonardo</t>
  </si>
  <si>
    <t>Jean Monnet</t>
  </si>
  <si>
    <t>Erasmus Mundus</t>
  </si>
  <si>
    <t>Tempus</t>
  </si>
  <si>
    <t>Počet projektů</t>
  </si>
  <si>
    <t>Počet vyslaných ostatních pracovníků</t>
  </si>
  <si>
    <t>Počet přijatých ostatních pracovníků</t>
  </si>
  <si>
    <t>Dotace v tis. Kč</t>
  </si>
  <si>
    <t>Ceepus</t>
  </si>
  <si>
    <t>Aktion</t>
  </si>
  <si>
    <t>Rozvojové programy MŠMT</t>
  </si>
  <si>
    <t>Ostatní</t>
  </si>
  <si>
    <t>7. rámcový program EK</t>
  </si>
  <si>
    <t>Poskytnuté finanční prostředky v tis. Kč</t>
  </si>
  <si>
    <t>Kapitálové</t>
  </si>
  <si>
    <t>Běžné</t>
  </si>
  <si>
    <t>Další</t>
  </si>
  <si>
    <t>Z toho Marie-Curie Actions</t>
  </si>
  <si>
    <t>Pozn.: *** = Vědeckým pracovníkem se v tomto případě rozumí osoba, která není akademickým pracovníkem (dle §70 zákona č. 111/1998 Sb., o vysokých školách)</t>
  </si>
  <si>
    <t>Skupina KKOV</t>
  </si>
  <si>
    <t>Počet kmenových zaměstnanců na pobočce</t>
  </si>
  <si>
    <t>Vědečtí, výzkumní a vývojoví pracovníci podílející se na pedagog. činnosti</t>
  </si>
  <si>
    <t>za vynikající studijní výsledky dle § 91 odst. 2 písm. a)</t>
  </si>
  <si>
    <t>za vynikající vědecké, výzkumné, vývojové, umělecké nebo další tvůrčí výsledky dle § 91 odst. 2 písm. b)</t>
  </si>
  <si>
    <t>na výzkumnou, vývojovou a inovační činnost podle zvláštního právního předpisu, § 91 odst.2 písm. c)</t>
  </si>
  <si>
    <t>v případě tíživé sociální situace studenta dle § 91 odst. 2 písm. d)</t>
  </si>
  <si>
    <t>v případech zvláštního zřetele hodných dle § 91 odst. 2 písm. e)</t>
  </si>
  <si>
    <t>na podporu studia v zahraničí dle § 91 odst. 4 písm. a)</t>
  </si>
  <si>
    <t>na podporu studia v ČR dle § 91 odst. 4 písm. b)</t>
  </si>
  <si>
    <t xml:space="preserve">studentům doktorských studijních programů dle § 91 odst. 4 písm. c) </t>
  </si>
  <si>
    <t>jiná stipendia</t>
  </si>
  <si>
    <t>v případě tíživé sociální situace studenta dle § 91 odst. 3</t>
  </si>
  <si>
    <t>z toho ubytovací stipendium</t>
  </si>
  <si>
    <t>Afghánistán</t>
  </si>
  <si>
    <t>Albánie</t>
  </si>
  <si>
    <t>Alžírsko</t>
  </si>
  <si>
    <t>Americká Samoa</t>
  </si>
  <si>
    <t>Andorra</t>
  </si>
  <si>
    <t>Angola</t>
  </si>
  <si>
    <t>Antigua a Barbuda</t>
  </si>
  <si>
    <t>Ázerbájdžán</t>
  </si>
  <si>
    <t>Argentina</t>
  </si>
  <si>
    <t>Austrálie</t>
  </si>
  <si>
    <t>Rakousko</t>
  </si>
  <si>
    <t>Bahamy</t>
  </si>
  <si>
    <t>Bahrajn</t>
  </si>
  <si>
    <t>Bangladéš</t>
  </si>
  <si>
    <t>Arménie</t>
  </si>
  <si>
    <t>Barbados</t>
  </si>
  <si>
    <t>Belgie</t>
  </si>
  <si>
    <t>Bermudy</t>
  </si>
  <si>
    <t>Bhútán</t>
  </si>
  <si>
    <t>Bolívie</t>
  </si>
  <si>
    <t>Bosna a Hercegovina</t>
  </si>
  <si>
    <t>Botswana</t>
  </si>
  <si>
    <t>Brazílie</t>
  </si>
  <si>
    <t>Belize</t>
  </si>
  <si>
    <t>Britské indickooceánské území</t>
  </si>
  <si>
    <t>Šalomounovy ostrovy</t>
  </si>
  <si>
    <t>Britské Panenské ostrovy</t>
  </si>
  <si>
    <t>Kosovo</t>
  </si>
  <si>
    <t>Brunej</t>
  </si>
  <si>
    <t>Bulharsko</t>
  </si>
  <si>
    <t>Myanmar (Barma)</t>
  </si>
  <si>
    <t>Burundi</t>
  </si>
  <si>
    <t>Bělorusko</t>
  </si>
  <si>
    <t>Kambodža</t>
  </si>
  <si>
    <t>Kamerun</t>
  </si>
  <si>
    <t>Kanada</t>
  </si>
  <si>
    <t>Kapverdy</t>
  </si>
  <si>
    <t>Kajmanské ostrovy</t>
  </si>
  <si>
    <t>Středoafrická republika</t>
  </si>
  <si>
    <t>Šrí Lanka</t>
  </si>
  <si>
    <t>Čad</t>
  </si>
  <si>
    <t>Chile</t>
  </si>
  <si>
    <t>Čína</t>
  </si>
  <si>
    <t>Tchaj-wan</t>
  </si>
  <si>
    <t>Vánoční ostrov</t>
  </si>
  <si>
    <t>Kokosové (Keelingovy) ostrovy</t>
  </si>
  <si>
    <t>Kolumbie</t>
  </si>
  <si>
    <t>Komory</t>
  </si>
  <si>
    <t>Mayotte</t>
  </si>
  <si>
    <t>Konžská republika</t>
  </si>
  <si>
    <t>Demokratická republika Kongo</t>
  </si>
  <si>
    <t>Cookovy ostrovy</t>
  </si>
  <si>
    <t>Kostarika</t>
  </si>
  <si>
    <t>Chorvatsko</t>
  </si>
  <si>
    <t>Kuba</t>
  </si>
  <si>
    <t>Kypr</t>
  </si>
  <si>
    <t>Benin</t>
  </si>
  <si>
    <t>Dánsko</t>
  </si>
  <si>
    <t>Dominika</t>
  </si>
  <si>
    <t>Dominikánská republika</t>
  </si>
  <si>
    <t>Ekvádor</t>
  </si>
  <si>
    <t>Salvador</t>
  </si>
  <si>
    <t>Rovníková Guinea</t>
  </si>
  <si>
    <t>Etiopie</t>
  </si>
  <si>
    <t>Eritrea</t>
  </si>
  <si>
    <t>Estonsko</t>
  </si>
  <si>
    <t>Faerské ostrovy</t>
  </si>
  <si>
    <t>Falklandy (Malvíny)</t>
  </si>
  <si>
    <t>Fidži</t>
  </si>
  <si>
    <t>Finsko</t>
  </si>
  <si>
    <t>Francie</t>
  </si>
  <si>
    <t>Francouzská Guyana</t>
  </si>
  <si>
    <t>Francouzská Polynésie</t>
  </si>
  <si>
    <t>Džibutsko</t>
  </si>
  <si>
    <t>Gabon</t>
  </si>
  <si>
    <t>Gruzie</t>
  </si>
  <si>
    <t>Gambie</t>
  </si>
  <si>
    <t>Okupované palestinské území</t>
  </si>
  <si>
    <t>Německo</t>
  </si>
  <si>
    <t>Ghana</t>
  </si>
  <si>
    <t>Gibraltar</t>
  </si>
  <si>
    <t>Kiribati</t>
  </si>
  <si>
    <t>Řecko</t>
  </si>
  <si>
    <t>Grónsko</t>
  </si>
  <si>
    <t>Grenada</t>
  </si>
  <si>
    <t>Guadeloupe</t>
  </si>
  <si>
    <t>Guam</t>
  </si>
  <si>
    <t>Guatemala</t>
  </si>
  <si>
    <t>Guinea</t>
  </si>
  <si>
    <t>Guyana</t>
  </si>
  <si>
    <t>Haiti</t>
  </si>
  <si>
    <t>Vatikán</t>
  </si>
  <si>
    <t>Honduras</t>
  </si>
  <si>
    <t>Hongkong</t>
  </si>
  <si>
    <t>Maďarsko</t>
  </si>
  <si>
    <t>Island</t>
  </si>
  <si>
    <t>Indie</t>
  </si>
  <si>
    <t>Indonésie</t>
  </si>
  <si>
    <t>Írán</t>
  </si>
  <si>
    <t>Irák</t>
  </si>
  <si>
    <t>Irsko</t>
  </si>
  <si>
    <t>Izrael</t>
  </si>
  <si>
    <t>Itálie</t>
  </si>
  <si>
    <t>Pobřeží slonoviny</t>
  </si>
  <si>
    <t>Jamajka</t>
  </si>
  <si>
    <t>Japonsko</t>
  </si>
  <si>
    <t>Kazachstán</t>
  </si>
  <si>
    <t>Jordánsko</t>
  </si>
  <si>
    <t>Keňa</t>
  </si>
  <si>
    <t>Korejská lidově demokratická republika</t>
  </si>
  <si>
    <t>Korejská republika</t>
  </si>
  <si>
    <t>Kuvajt</t>
  </si>
  <si>
    <t>Kyrgyzstán</t>
  </si>
  <si>
    <t>Laos</t>
  </si>
  <si>
    <t>Libanon</t>
  </si>
  <si>
    <t>Lesotho</t>
  </si>
  <si>
    <t>Lotyšsko</t>
  </si>
  <si>
    <t>Libye</t>
  </si>
  <si>
    <t>Lichtenštejnsko</t>
  </si>
  <si>
    <t>Litva</t>
  </si>
  <si>
    <t>Lucembursko</t>
  </si>
  <si>
    <t>Macao</t>
  </si>
  <si>
    <t>Madagaskar</t>
  </si>
  <si>
    <t>Malawi</t>
  </si>
  <si>
    <t>Malajsie</t>
  </si>
  <si>
    <t>Maledivy</t>
  </si>
  <si>
    <t>Mali</t>
  </si>
  <si>
    <t>Malta</t>
  </si>
  <si>
    <t>Martinik</t>
  </si>
  <si>
    <t>Mauritánie</t>
  </si>
  <si>
    <t>Mauricius</t>
  </si>
  <si>
    <t>Mexiko</t>
  </si>
  <si>
    <t>Monako</t>
  </si>
  <si>
    <t>Mongolsko</t>
  </si>
  <si>
    <t>Moldavsko</t>
  </si>
  <si>
    <t>Černá Hora</t>
  </si>
  <si>
    <t>Montserrat</t>
  </si>
  <si>
    <t>Maroko</t>
  </si>
  <si>
    <t>Mosambik</t>
  </si>
  <si>
    <t>Omán</t>
  </si>
  <si>
    <t>Namibie</t>
  </si>
  <si>
    <t>Nauru</t>
  </si>
  <si>
    <t>Nepál</t>
  </si>
  <si>
    <t>Aruba</t>
  </si>
  <si>
    <t>Svatý Martin (nizozemská část)</t>
  </si>
  <si>
    <t>Nová Kaledonie</t>
  </si>
  <si>
    <t>Vanuatu</t>
  </si>
  <si>
    <t>Nový Zéland</t>
  </si>
  <si>
    <t>Nikaragua</t>
  </si>
  <si>
    <t>Niger</t>
  </si>
  <si>
    <t>Nigérie</t>
  </si>
  <si>
    <t>Niue</t>
  </si>
  <si>
    <t>Norfolk</t>
  </si>
  <si>
    <t>Norsko</t>
  </si>
  <si>
    <t>Severní Mariany</t>
  </si>
  <si>
    <t>Mikronésie</t>
  </si>
  <si>
    <t>Marshallovy ostrovy</t>
  </si>
  <si>
    <t>Palau</t>
  </si>
  <si>
    <t>Pákistán</t>
  </si>
  <si>
    <t>Panama</t>
  </si>
  <si>
    <t>Papua-Nová Guinea</t>
  </si>
  <si>
    <t>Paraguay</t>
  </si>
  <si>
    <t>Peru</t>
  </si>
  <si>
    <t>Filipíny</t>
  </si>
  <si>
    <t>Pitcairn</t>
  </si>
  <si>
    <t>Polsko</t>
  </si>
  <si>
    <t>Portugalsko</t>
  </si>
  <si>
    <t>Guinea-Bissau</t>
  </si>
  <si>
    <t>Východní Timor</t>
  </si>
  <si>
    <t>Portoriko</t>
  </si>
  <si>
    <t>Katar</t>
  </si>
  <si>
    <t>Réunion</t>
  </si>
  <si>
    <t>Rumunsko</t>
  </si>
  <si>
    <t>Rusko</t>
  </si>
  <si>
    <t>Rwanda</t>
  </si>
  <si>
    <t>Svatý Bartoloměj</t>
  </si>
  <si>
    <t>Svatá Helena</t>
  </si>
  <si>
    <t>Anguilla</t>
  </si>
  <si>
    <t>Svatá Lucie</t>
  </si>
  <si>
    <t>Svatý Martin (francouzská část)</t>
  </si>
  <si>
    <t>Saint Pierre a Miquelon</t>
  </si>
  <si>
    <t>Svatý Vincenc a Grenadiny</t>
  </si>
  <si>
    <t>San Marino</t>
  </si>
  <si>
    <t>Svatý Tomáš a Princův ostrov</t>
  </si>
  <si>
    <t>Saúdská Arábie</t>
  </si>
  <si>
    <t>Senegal</t>
  </si>
  <si>
    <t>Srbsko</t>
  </si>
  <si>
    <t>Seychely</t>
  </si>
  <si>
    <t>Sierra Leone</t>
  </si>
  <si>
    <t>Singapur</t>
  </si>
  <si>
    <t>Vietnam</t>
  </si>
  <si>
    <t>Slovinsko</t>
  </si>
  <si>
    <t>Somálsko</t>
  </si>
  <si>
    <t>Jižní Afrika</t>
  </si>
  <si>
    <t>Zimbabwe</t>
  </si>
  <si>
    <t>Španělsko</t>
  </si>
  <si>
    <t>Jižní Súdán</t>
  </si>
  <si>
    <t>Súdán</t>
  </si>
  <si>
    <t>Západní Sahara</t>
  </si>
  <si>
    <t>Surinam</t>
  </si>
  <si>
    <t>Svalbard</t>
  </si>
  <si>
    <t>Svazijsko</t>
  </si>
  <si>
    <t>Švédsko</t>
  </si>
  <si>
    <t>Švýcarsko</t>
  </si>
  <si>
    <t>Sýrie</t>
  </si>
  <si>
    <t>Tádžikistán</t>
  </si>
  <si>
    <t>Thajsko</t>
  </si>
  <si>
    <t>Togo</t>
  </si>
  <si>
    <t>Tokelau</t>
  </si>
  <si>
    <t>Tonga</t>
  </si>
  <si>
    <t>Trinidad a Tobago</t>
  </si>
  <si>
    <t>Spojené arabské emiráty</t>
  </si>
  <si>
    <t>Tunisko</t>
  </si>
  <si>
    <t>Turecko</t>
  </si>
  <si>
    <t>Turkmenistán</t>
  </si>
  <si>
    <t>Turks a Caicos</t>
  </si>
  <si>
    <t>Tuvalu</t>
  </si>
  <si>
    <t>Uganda</t>
  </si>
  <si>
    <t>Ukrajina</t>
  </si>
  <si>
    <t>Makedonie</t>
  </si>
  <si>
    <t>Egypt</t>
  </si>
  <si>
    <t>Spojené království</t>
  </si>
  <si>
    <t>Guernsey</t>
  </si>
  <si>
    <t>Jersey</t>
  </si>
  <si>
    <t>Man</t>
  </si>
  <si>
    <t>Tanzanie</t>
  </si>
  <si>
    <t>Spojené státy americké</t>
  </si>
  <si>
    <t>Americké Panenské ostrovy</t>
  </si>
  <si>
    <t>Burkina Faso</t>
  </si>
  <si>
    <t>Uruguay</t>
  </si>
  <si>
    <t>Uzbekistán</t>
  </si>
  <si>
    <t>Venezuela</t>
  </si>
  <si>
    <t>Wallis a Futuna</t>
  </si>
  <si>
    <t>Samoa</t>
  </si>
  <si>
    <t>Jemen</t>
  </si>
  <si>
    <t>Zambie</t>
  </si>
  <si>
    <t>Slovensko</t>
  </si>
  <si>
    <t>Libérie</t>
  </si>
  <si>
    <t>Nizozemsko</t>
  </si>
  <si>
    <t>Curaçao</t>
  </si>
  <si>
    <t>Karibské Nizozemsko (Bonaire, Sv. Eustach a Saba)</t>
  </si>
  <si>
    <t>Svatý Kryštof a Nevis</t>
  </si>
  <si>
    <t>Ostatní země</t>
  </si>
  <si>
    <t>Počet zapsaných studentů do prvního ročníku navazujících magisterských a doktorských studijních programů, kteří přechozí studium absolvovali na jiné vysoké škole</t>
  </si>
  <si>
    <t xml:space="preserve">Vědečtí, výzkumní a vývojoví pracovníci podílející se na pedagog. činnosti </t>
  </si>
  <si>
    <t>Naplňování stanovených cílů/indikátorů</t>
  </si>
  <si>
    <t>Cílový stav</t>
  </si>
  <si>
    <t>Výchozí stav</t>
  </si>
  <si>
    <r>
      <rPr>
        <b/>
        <sz val="12"/>
        <color indexed="9"/>
        <rFont val="Calibri"/>
        <family val="2"/>
        <charset val="238"/>
      </rPr>
      <t xml:space="preserve">Tab. 3.2: </t>
    </r>
    <r>
      <rPr>
        <b/>
        <sz val="14"/>
        <color indexed="9"/>
        <rFont val="Calibri"/>
        <family val="2"/>
        <charset val="238"/>
      </rPr>
      <t>Studijní programy v cizím jazyce (počty)</t>
    </r>
  </si>
  <si>
    <r>
      <rPr>
        <b/>
        <sz val="12"/>
        <color indexed="9"/>
        <rFont val="Calibri"/>
        <family val="2"/>
        <charset val="238"/>
      </rPr>
      <t xml:space="preserve">Tab. 3.3: </t>
    </r>
    <r>
      <rPr>
        <b/>
        <sz val="14"/>
        <color indexed="9"/>
        <rFont val="Calibri"/>
        <family val="2"/>
        <charset val="238"/>
      </rPr>
      <t>Joint/Double/Multiple Degree studijní programy</t>
    </r>
  </si>
  <si>
    <r>
      <t xml:space="preserve">Tab. 3.4: </t>
    </r>
    <r>
      <rPr>
        <b/>
        <sz val="14"/>
        <color indexed="9"/>
        <rFont val="Calibri"/>
        <family val="2"/>
        <charset val="238"/>
      </rPr>
      <t>Akreditované studijní programy uskutečňované společně s jinou vysokou školou</t>
    </r>
  </si>
  <si>
    <r>
      <rPr>
        <b/>
        <sz val="12"/>
        <color indexed="9"/>
        <rFont val="Calibri"/>
        <family val="2"/>
        <charset val="238"/>
      </rPr>
      <t xml:space="preserve">Tab. 4.1: </t>
    </r>
    <r>
      <rPr>
        <b/>
        <sz val="14"/>
        <color indexed="9"/>
        <rFont val="Calibri"/>
        <family val="2"/>
        <charset val="238"/>
      </rPr>
      <t>Studenti v akreditovaných studijních programech (počty)</t>
    </r>
  </si>
  <si>
    <r>
      <rPr>
        <b/>
        <sz val="12"/>
        <color indexed="9"/>
        <rFont val="Calibri"/>
        <family val="2"/>
        <charset val="238"/>
      </rPr>
      <t xml:space="preserve">Tab. 4.4: </t>
    </r>
    <r>
      <rPr>
        <b/>
        <sz val="14"/>
        <color indexed="9"/>
        <rFont val="Calibri"/>
        <family val="2"/>
        <charset val="238"/>
      </rPr>
      <t>Neúspěšní studenti v akreditovaných studijních programech (počty)</t>
    </r>
  </si>
  <si>
    <r>
      <rPr>
        <b/>
        <sz val="12"/>
        <color indexed="9"/>
        <rFont val="Calibri"/>
        <family val="2"/>
        <charset val="238"/>
      </rPr>
      <t xml:space="preserve">Tab. 6.2: </t>
    </r>
    <r>
      <rPr>
        <b/>
        <sz val="14"/>
        <color indexed="9"/>
        <rFont val="Calibri"/>
        <family val="2"/>
        <charset val="238"/>
      </rPr>
      <t>Studenti navazujícího magisterského a doktorského studia, kteří absolvovali předchozí stupeň studia na jiné vysoké škole</t>
    </r>
  </si>
  <si>
    <r>
      <rPr>
        <b/>
        <sz val="12"/>
        <color indexed="9"/>
        <rFont val="Calibri"/>
        <family val="2"/>
        <charset val="238"/>
      </rPr>
      <t xml:space="preserve">Tab. 7.3: </t>
    </r>
    <r>
      <rPr>
        <b/>
        <sz val="14"/>
        <color indexed="9"/>
        <rFont val="Calibri"/>
        <family val="2"/>
        <charset val="238"/>
      </rPr>
      <t>Počty akademických pracovníků podle rozsahu pracovních úvazků a nejvyšší dosažené kvalifikace
(počty fyzických osob)</t>
    </r>
  </si>
  <si>
    <r>
      <rPr>
        <b/>
        <sz val="12"/>
        <color indexed="9"/>
        <rFont val="Calibri"/>
        <family val="2"/>
        <charset val="238"/>
      </rPr>
      <t xml:space="preserve">Tab. 7.5: </t>
    </r>
    <r>
      <rPr>
        <b/>
        <sz val="14"/>
        <color indexed="9"/>
        <rFont val="Calibri"/>
        <family val="2"/>
        <charset val="238"/>
      </rPr>
      <t>Nově jmenovaní docenti a profesoři (počty)</t>
    </r>
  </si>
  <si>
    <r>
      <rPr>
        <b/>
        <sz val="12"/>
        <color indexed="9"/>
        <rFont val="Calibri"/>
        <family val="2"/>
        <charset val="238"/>
      </rPr>
      <t xml:space="preserve">Tab. 8.1: </t>
    </r>
    <r>
      <rPr>
        <b/>
        <sz val="14"/>
        <color indexed="9"/>
        <rFont val="Calibri"/>
        <family val="2"/>
        <charset val="238"/>
      </rPr>
      <t>Stipendia studentům podle účelu stipendia 
(počty studentů)</t>
    </r>
  </si>
  <si>
    <r>
      <rPr>
        <b/>
        <sz val="12"/>
        <color indexed="9"/>
        <rFont val="Calibri"/>
        <family val="2"/>
        <charset val="238"/>
      </rPr>
      <t xml:space="preserve">Tab. 9.1: </t>
    </r>
    <r>
      <rPr>
        <b/>
        <sz val="14"/>
        <color indexed="9"/>
        <rFont val="Calibri"/>
        <family val="2"/>
        <charset val="238"/>
      </rPr>
      <t>Vysokoškolské knihovny</t>
    </r>
  </si>
  <si>
    <r>
      <rPr>
        <b/>
        <sz val="12"/>
        <color indexed="9"/>
        <rFont val="Calibri"/>
        <family val="2"/>
        <charset val="238"/>
      </rPr>
      <t xml:space="preserve">Tab. 11.3: </t>
    </r>
    <r>
      <rPr>
        <b/>
        <sz val="14"/>
        <color indexed="9"/>
        <rFont val="Calibri"/>
        <family val="2"/>
        <charset val="238"/>
      </rPr>
      <t>Studijní obory, které mají ve své obsahové náplni povinné absolvování odborné praxe po dobu alespoň 1 měsíce (počty)</t>
    </r>
  </si>
  <si>
    <r>
      <rPr>
        <b/>
        <sz val="12"/>
        <color indexed="9"/>
        <rFont val="Calibri"/>
        <family val="2"/>
        <charset val="238"/>
      </rPr>
      <t xml:space="preserve">Tab. 7.2: </t>
    </r>
    <r>
      <rPr>
        <b/>
        <sz val="14"/>
        <color indexed="9"/>
        <rFont val="Calibri"/>
        <family val="2"/>
        <charset val="238"/>
      </rPr>
      <t>Věková struktura akademických a vědeckých pracovníků (počty fyzických osob)</t>
    </r>
  </si>
  <si>
    <t>Program na podporu vzájemné spolupráce vysokých škol</t>
  </si>
  <si>
    <t>Program na podporu vzájemné spolupráce tuzemských a zahraničních vysokých škol</t>
  </si>
  <si>
    <t xml:space="preserve">Program pro vyrovnávání příležitostí pro vysoké školy se sídlem na území hlavního města Prahy </t>
  </si>
  <si>
    <t>Pozn.: * = Uvádějí se pouze tituly periodik, které knihovna sama předplácí (resp. získává darem, výměnou) v papírové nebo elektronické verzi; nezahrnují se další periodika, k nimž mají uživatelé knihovny přístup v rámci konsorcií na plnotextové zdroje.</t>
  </si>
  <si>
    <r>
      <rPr>
        <b/>
        <sz val="12"/>
        <color indexed="9"/>
        <rFont val="Calibri"/>
        <family val="2"/>
        <charset val="238"/>
      </rPr>
      <t xml:space="preserve">Tab. 8.2: </t>
    </r>
    <r>
      <rPr>
        <b/>
        <sz val="14"/>
        <color indexed="9"/>
        <rFont val="Calibri"/>
        <family val="2"/>
        <charset val="238"/>
      </rPr>
      <t>Ubytování, stravování</t>
    </r>
  </si>
  <si>
    <r>
      <rPr>
        <b/>
        <sz val="12"/>
        <color indexed="9"/>
        <rFont val="Calibri"/>
        <family val="2"/>
        <charset val="238"/>
      </rPr>
      <t xml:space="preserve">Tab. 5.1: </t>
    </r>
    <r>
      <rPr>
        <b/>
        <sz val="14"/>
        <color indexed="9"/>
        <rFont val="Calibri"/>
        <family val="2"/>
        <charset val="238"/>
      </rPr>
      <t>Absolventi akreditovaných studijních programů (počty)</t>
    </r>
  </si>
  <si>
    <t>Grundtvig</t>
  </si>
  <si>
    <t>Počet přijatých projektů*</t>
  </si>
  <si>
    <t>CELKEM profesoři</t>
  </si>
  <si>
    <t>CELKEM docenti</t>
  </si>
  <si>
    <t>Počet podaných žádostí o ubytování k 31/12/2015</t>
  </si>
  <si>
    <t>Počet kladně vyřízených žádostí o ubytování k 31/12/2015</t>
  </si>
  <si>
    <t>Počet lůžkodnů v roce 2015</t>
  </si>
  <si>
    <t>Počet hlavních jídel vydaných v roce 2015 studentům</t>
  </si>
  <si>
    <t>Počet hlavních jídel vydaných v roce 2015 zaměstnancům vysoké školy</t>
  </si>
  <si>
    <t>Počet hlavních jídel vydaných v roce 2015 ostatním strávníkům</t>
  </si>
  <si>
    <t xml:space="preserve">Země </t>
  </si>
  <si>
    <r>
      <rPr>
        <b/>
        <sz val="12"/>
        <color indexed="9"/>
        <rFont val="Calibri"/>
        <family val="2"/>
        <charset val="238"/>
      </rPr>
      <t>Tab. 3.1:</t>
    </r>
    <r>
      <rPr>
        <b/>
        <sz val="14"/>
        <color indexed="9"/>
        <rFont val="Calibri"/>
        <family val="2"/>
        <charset val="238"/>
      </rPr>
      <t xml:space="preserve"> Akreditované studijní programy (počty)</t>
    </r>
  </si>
  <si>
    <t>Univerzita Tomáše Bati ve Zlíně</t>
  </si>
  <si>
    <t>Fakulta technologická</t>
  </si>
  <si>
    <t>Fakulta managementu a ekonomiky</t>
  </si>
  <si>
    <t>Fakulta multimediálních komunikací</t>
  </si>
  <si>
    <t>Fakulta aplikované informatiky</t>
  </si>
  <si>
    <t>Fakulta humanitních studií</t>
  </si>
  <si>
    <t>Fakulta logistiky a krizového řízení</t>
  </si>
  <si>
    <t xml:space="preserve"> </t>
  </si>
  <si>
    <t>Univerzita tomáše Bati ve Zlíně</t>
  </si>
  <si>
    <t>1) Economics and Management 2) European Business</t>
  </si>
  <si>
    <t>1) Univerzita Tomáše Bati ve Zlíně 2) University of Huddersfield</t>
  </si>
  <si>
    <t>Double Degree</t>
  </si>
  <si>
    <t>3 akademické roky (6 semestrů)</t>
  </si>
  <si>
    <t>Bakalářský</t>
  </si>
  <si>
    <t>Economics and Management - první a druhý ročník studia v českém jazyce na UTB, třetí ročník studia v anglickém jazyce na University of Huddersfield. Podmínkou přijetí je absolvování výběrového řízení na příslušné fakultě a velmi dobrá znalost anglického jazyka.</t>
  </si>
  <si>
    <t>Po ukončení studia je absolventům přiznán titul UH - BA (Hons) European Business. Po uznání předmětů ze zahraniční ze třetího ročníku a složení státní bakalářské zkoušky je absolventům přiznán titul UTB - Bc.</t>
  </si>
  <si>
    <t>Výměna studentů je realizována v rámci rozvojového projektu MŠMT (Podpora studentských mobilit na UTB ve Zlíně).</t>
  </si>
  <si>
    <t>2 akademické roky (4 semestry)</t>
  </si>
  <si>
    <t>Navazující magisterský</t>
  </si>
  <si>
    <t>První ročník studia v anglickém jazyce na University of Huddersfield, druhý ročník studia v českém jazyce na UTB. Podmínkou přijetí je absolvování výběrového řízení na příslušné fakultě a velmi dobrá znalost anglického jazyka.</t>
  </si>
  <si>
    <t>Po ukončení studia je absolventům přiznán titul University of Huddersfield - M.Sc. Po uznání předmětů ze zahraniční z prvního ročníku a složení státní zkoušky je absolventům přiznán titul UTB - Ing.</t>
  </si>
  <si>
    <t>Výměna studentů je realizována v rámci Institucionálního rozvojového plánu UTB.</t>
  </si>
  <si>
    <t>Název programu 3</t>
  </si>
  <si>
    <t>1) Chemistry and Materials Technology 2) Chemistry</t>
  </si>
  <si>
    <t>1) Univerzita Tomáše Bati ve Zlíně 2) Blaise Pascal University</t>
  </si>
  <si>
    <t>3-4 akademické roky (6-8 semestrů)</t>
  </si>
  <si>
    <t>Doktorský</t>
  </si>
  <si>
    <t>Student absolvuje studium střídavě po 6 měsících na obou partnerských institucích. Obhajoba disertační práce probíhá na Blaise Pascal University v přítomnosti zástupců obou univerzit.</t>
  </si>
  <si>
    <t>Po ukončení studia je absolventům přiznán titul UTB - Ph.D. a Blaise Pascal University - Ph.D.</t>
  </si>
  <si>
    <t>Vyměna probíhá na základě podepsaných smluv na konkrétního studenta. Finanční podpora: francouzské vládní stipendium.</t>
  </si>
  <si>
    <t>Univerzita Tomáše Bati ve Zlíně                    Fakulta technologická</t>
  </si>
  <si>
    <t>Chemie a technologie potravin (B2901)</t>
  </si>
  <si>
    <t>Technické vědy (21 - 39)</t>
  </si>
  <si>
    <t>Vyšší odborná škola potravinářská a Střední průmyslová škola mlékárenská</t>
  </si>
  <si>
    <t>bakalářský</t>
  </si>
  <si>
    <t>Výuka pro kombinované studium je částečně  realizována na detašovaném pracovišti v Kroměříži a částečně na kmenové fakultě ve Zlíně. Výuka prezenčního studia byla již celá realizovaná na kmenové fakultě  ve Zlíně. Přijímací řízení je realizováno na kmenové fakultě FT ve Zlíně</t>
  </si>
  <si>
    <t>Univerzita Tomáše Bati ve Zlíně                    Fakulta managementu a ekonomiky</t>
  </si>
  <si>
    <t>Ekonomika a management (B6208)</t>
  </si>
  <si>
    <t>Ekonomie (62, 65)</t>
  </si>
  <si>
    <t>Obchodní akademie Tomáše Bati a Vyšší odborná škola ekonomická Zlín</t>
  </si>
  <si>
    <t>VOŠE samostatně zajištuje přijímací řízení, včetně přijímacích zkoušek. Cílem tříletého BSP je poskytnout absolventům poznatky pro výkon nižších a středních manažerských a ekonomických funkcí. Po absolvování základních teoretických a obecně průpravných studijních předmětů vystupují do popředí předměty zaměřené na praktické zvládnutí požadavků ekonomické a manažerské praxe. Po státní závěrečné zkoušce v BSP má absolvent možnost pokračovat v navazujícím magisterském studijním programu na FaME nebo studovat obdobný studijní program na jiné ekonomické fakultě v ČR. Výuka je realizována ve dvou oborech - Marketing a Finanční řízení podniku v prezenční i kombinované formě studia.</t>
  </si>
  <si>
    <r>
      <rPr>
        <b/>
        <sz val="12"/>
        <color indexed="9"/>
        <rFont val="Calibri"/>
        <family val="2"/>
        <charset val="238"/>
      </rPr>
      <t xml:space="preserve">Tab. 3.6: </t>
    </r>
    <r>
      <rPr>
        <b/>
        <sz val="14"/>
        <color indexed="9"/>
        <rFont val="Calibri"/>
        <family val="2"/>
        <charset val="238"/>
      </rPr>
      <t>Akreditované studijní programy nebo jejich části, které UTB uskutečňuje mimo Zlín</t>
    </r>
  </si>
  <si>
    <t>Univerzita Tomáše Bati ve Zlíně                    Fakulta aplikované informatiky</t>
  </si>
  <si>
    <t>Inženýrská informatika  (B3902)</t>
  </si>
  <si>
    <t>Technické vědy a nauky (21 - 39)</t>
  </si>
  <si>
    <t xml:space="preserve">Název a sídlo pobočky  vysoké školy, kde probíhá výuka akreditovaných studijních programů nebo jejich částí </t>
  </si>
  <si>
    <t>Konzultační středisko v Praze - Fakulta strojní ČVUT,
Technická 4,
167 47 Praha 6</t>
  </si>
  <si>
    <t>kombinovaná</t>
  </si>
  <si>
    <t>NE</t>
  </si>
  <si>
    <t>Univerzita Tomáše Bati ve Zlíně                    Fakulta humanitních studií</t>
  </si>
  <si>
    <t>Specializace v pedagogice (B 7507)</t>
  </si>
  <si>
    <t>Pedagogika, učitelství a sociál. péče (74, 75)</t>
  </si>
  <si>
    <t>Institut mezioborových studií Brno                                       Londýnské náměstí 4  (BB park, budova D, 4.patro)
639 00 Brno</t>
  </si>
  <si>
    <t>ANO</t>
  </si>
  <si>
    <t>Název studijního programu 3</t>
  </si>
  <si>
    <t>Specializace v pedagogice (N 7507)</t>
  </si>
  <si>
    <t>navazující</t>
  </si>
  <si>
    <t>Univerzita Tomáše Bati ve Zlíně                    Fakulta logistiky a krizového řízení</t>
  </si>
  <si>
    <t>Název studijního programu 4</t>
  </si>
  <si>
    <t>Procesní inženýrství (B 3909)</t>
  </si>
  <si>
    <t>Fakulta logistiky a krizového řízení                                                        Studentské náměstí 1532                                                                                         686 01  Uherské Hradiště</t>
  </si>
  <si>
    <t>prezenční, kombinovaná</t>
  </si>
  <si>
    <t>Název studijního programu 5</t>
  </si>
  <si>
    <t>Název studijního programu 6</t>
  </si>
  <si>
    <t>Ochrana obyvatelstva</t>
  </si>
  <si>
    <t>prezenční</t>
  </si>
  <si>
    <t>Název studijního programu 7</t>
  </si>
  <si>
    <t>Bezpečnost společnosti</t>
  </si>
  <si>
    <t xml:space="preserve">Vyšší odborná škola potravinářská a 
Střední průmyslová škola mlékárenská 
Štěchovice 1358 
767 54 Kroměříž </t>
  </si>
  <si>
    <t>ANO - přítomni zaměstnanci FT</t>
  </si>
  <si>
    <r>
      <rPr>
        <b/>
        <sz val="12"/>
        <color indexed="9"/>
        <rFont val="Calibri"/>
        <family val="2"/>
        <charset val="238"/>
      </rPr>
      <t xml:space="preserve">Tab. 4.3: </t>
    </r>
    <r>
      <rPr>
        <b/>
        <sz val="14"/>
        <color indexed="9"/>
        <rFont val="Calibri"/>
        <family val="2"/>
        <charset val="238"/>
      </rPr>
      <t>Studenti ve věku nad 30 let (počty)</t>
    </r>
  </si>
  <si>
    <t xml:space="preserve">     </t>
  </si>
  <si>
    <r>
      <rPr>
        <b/>
        <sz val="12"/>
        <color indexed="9"/>
        <rFont val="Calibri"/>
        <family val="2"/>
        <charset val="238"/>
      </rPr>
      <t xml:space="preserve">Tab. 6.1: </t>
    </r>
    <r>
      <rPr>
        <b/>
        <sz val="14"/>
        <color indexed="9"/>
        <rFont val="Calibri"/>
        <family val="2"/>
        <charset val="238"/>
      </rPr>
      <t>Zájem o studium na UTB</t>
    </r>
  </si>
  <si>
    <r>
      <rPr>
        <b/>
        <sz val="12"/>
        <color indexed="9"/>
        <rFont val="Calibri"/>
        <family val="2"/>
        <charset val="238"/>
      </rPr>
      <t xml:space="preserve">Tab. 7.1: </t>
    </r>
    <r>
      <rPr>
        <b/>
        <sz val="14"/>
        <color indexed="9"/>
        <rFont val="Calibri"/>
        <family val="2"/>
        <charset val="238"/>
      </rPr>
      <t>Akademičtí a vědečtí pracovníci (přepočtené počty)</t>
    </r>
  </si>
  <si>
    <t>Vědečtí pracovníci</t>
  </si>
  <si>
    <t>Pozn.: Akademičtí pracovníci Univerzitního institutu byli zařezeni pod Fakultu technologickou</t>
  </si>
  <si>
    <r>
      <rPr>
        <b/>
        <sz val="12"/>
        <color indexed="9"/>
        <rFont val="Calibri"/>
        <family val="2"/>
        <charset val="238"/>
      </rPr>
      <t xml:space="preserve">Tab. 7.4: </t>
    </r>
    <r>
      <rPr>
        <b/>
        <sz val="14"/>
        <color indexed="9"/>
        <rFont val="Calibri"/>
        <family val="2"/>
        <charset val="238"/>
      </rPr>
      <t>Akademičtí pracovníci
s cizím státním občanstvím (počty fyzických osob)</t>
    </r>
  </si>
  <si>
    <r>
      <rPr>
        <b/>
        <sz val="12"/>
        <color indexed="9"/>
        <rFont val="Calibri"/>
        <family val="2"/>
        <charset val="238"/>
      </rPr>
      <t xml:space="preserve">Tab. 7.6: </t>
    </r>
    <r>
      <rPr>
        <b/>
        <sz val="14"/>
        <color indexed="9"/>
        <rFont val="Calibri"/>
        <family val="2"/>
        <charset val="238"/>
      </rPr>
      <t>Přehled kurzů dalšího vzdělávání akademických pracovníků</t>
    </r>
  </si>
  <si>
    <t>CELKEM ZA UTB</t>
  </si>
  <si>
    <r>
      <rPr>
        <b/>
        <sz val="12"/>
        <color indexed="9"/>
        <rFont val="Calibri"/>
        <family val="2"/>
        <charset val="238"/>
      </rPr>
      <t xml:space="preserve">Tab. 11.1: </t>
    </r>
    <r>
      <rPr>
        <b/>
        <sz val="14"/>
        <color indexed="9"/>
        <rFont val="Calibri"/>
        <family val="2"/>
        <charset val="238"/>
      </rPr>
      <t>Vědecké konference (spolu)pořádané UTB (počty)</t>
    </r>
  </si>
  <si>
    <t>Univerzitní institut</t>
  </si>
  <si>
    <r>
      <rPr>
        <b/>
        <sz val="12"/>
        <color indexed="9"/>
        <rFont val="Calibri"/>
        <family val="2"/>
        <charset val="238"/>
      </rPr>
      <t xml:space="preserve">Tab. 11.2: </t>
    </r>
    <r>
      <rPr>
        <b/>
        <sz val="14"/>
        <color indexed="9"/>
        <rFont val="Calibri"/>
        <family val="2"/>
        <charset val="238"/>
      </rPr>
      <t>Odborníci z aplikační sféry podílející se na výuce v akreditovaných studijních programech (počty)</t>
    </r>
  </si>
  <si>
    <t>Fakulty humanitních studií</t>
  </si>
  <si>
    <t>Počet vyslaných studentů</t>
  </si>
  <si>
    <t>Počet přijatých studentů</t>
  </si>
  <si>
    <t>Počet vyslaných akademických pracovníků</t>
  </si>
  <si>
    <t>Počet přijatých akademických pracovníků</t>
  </si>
  <si>
    <t>Počet vyslaných akademických a vědeckých pracovníků</t>
  </si>
  <si>
    <t>Počet přijatých akademických a vědeckých pracovníků</t>
  </si>
  <si>
    <r>
      <rPr>
        <b/>
        <sz val="12"/>
        <color indexed="9"/>
        <rFont val="Calibri"/>
        <family val="2"/>
        <charset val="238"/>
      </rPr>
      <t xml:space="preserve">Tab. 12.3: </t>
    </r>
    <r>
      <rPr>
        <b/>
        <sz val="14"/>
        <color indexed="9"/>
        <rFont val="Calibri"/>
        <family val="2"/>
        <charset val="238"/>
      </rPr>
      <t>Mobilita studentů a akademických pracovníků podle zemí</t>
    </r>
  </si>
  <si>
    <r>
      <t xml:space="preserve">1) </t>
    </r>
    <r>
      <rPr>
        <b/>
        <sz val="10"/>
        <rFont val="Calibri"/>
        <family val="2"/>
        <charset val="238"/>
      </rPr>
      <t>Economics and Management 2) International Business Management</t>
    </r>
  </si>
  <si>
    <t>866</t>
  </si>
  <si>
    <t>205                   750</t>
  </si>
  <si>
    <r>
      <rPr>
        <b/>
        <sz val="12"/>
        <color indexed="9"/>
        <rFont val="Calibri"/>
        <family val="2"/>
        <charset val="238"/>
      </rPr>
      <t xml:space="preserve">Tab. 10.2: </t>
    </r>
    <r>
      <rPr>
        <b/>
        <sz val="14"/>
        <color indexed="9"/>
        <rFont val="Calibri"/>
        <family val="2"/>
        <charset val="238"/>
      </rPr>
      <t>Kurzy celoživotního vzdělávání na UTB (počty účastníků)</t>
    </r>
  </si>
  <si>
    <r>
      <rPr>
        <b/>
        <sz val="12"/>
        <color indexed="9"/>
        <rFont val="Calibri"/>
        <family val="2"/>
        <charset val="238"/>
      </rPr>
      <t xml:space="preserve">Tab. 10.1: </t>
    </r>
    <r>
      <rPr>
        <b/>
        <sz val="14"/>
        <color indexed="9"/>
        <rFont val="Calibri"/>
        <family val="2"/>
        <charset val="238"/>
      </rPr>
      <t>Kurzy celoživotního vzdělávání na UTB (počty kurzů)</t>
    </r>
  </si>
  <si>
    <t>5</t>
  </si>
  <si>
    <t>Profesoři jmenovaní v roce 2015</t>
  </si>
  <si>
    <t>Docenti jmenovaní v roce 2015</t>
  </si>
  <si>
    <r>
      <t xml:space="preserve">Tab. 3.5: </t>
    </r>
    <r>
      <rPr>
        <b/>
        <sz val="14"/>
        <color theme="0"/>
        <rFont val="Calibri"/>
        <family val="2"/>
        <charset val="238"/>
      </rPr>
      <t>Akreditované studijní programy uskutečňované společně s vyššími odbornými školami</t>
    </r>
  </si>
  <si>
    <t>Počet vyslaných studentů*</t>
  </si>
  <si>
    <t>Počet přijatých studentů**</t>
  </si>
  <si>
    <t>Počet vyslaných akademických pracovníků***</t>
  </si>
  <si>
    <t>Počet přijatých akademických pracovníků****</t>
  </si>
  <si>
    <r>
      <rPr>
        <b/>
        <sz val="12"/>
        <color indexed="9"/>
        <rFont val="Calibri"/>
        <family val="2"/>
        <charset val="238"/>
      </rPr>
      <t xml:space="preserve">Tab. 4.2: </t>
    </r>
    <r>
      <rPr>
        <b/>
        <sz val="14"/>
        <color indexed="9"/>
        <rFont val="Calibri"/>
        <family val="2"/>
        <charset val="238"/>
      </rPr>
      <t>Studenti - samoplátci (počty)</t>
    </r>
  </si>
  <si>
    <r>
      <rPr>
        <b/>
        <sz val="12"/>
        <color indexed="9"/>
        <rFont val="Calibri"/>
        <family val="2"/>
        <charset val="238"/>
      </rPr>
      <t xml:space="preserve">Tab. 12.1: </t>
    </r>
    <r>
      <rPr>
        <b/>
        <sz val="14"/>
        <color indexed="9"/>
        <rFont val="Calibri"/>
        <family val="2"/>
        <charset val="238"/>
      </rPr>
      <t>Zapojení UTB do mezinárodních vzdělávacích programů</t>
    </r>
  </si>
  <si>
    <r>
      <rPr>
        <b/>
        <sz val="12"/>
        <color indexed="9"/>
        <rFont val="Calibri"/>
        <family val="2"/>
        <charset val="238"/>
      </rPr>
      <t xml:space="preserve">Tab. 12.2: </t>
    </r>
    <r>
      <rPr>
        <b/>
        <sz val="14"/>
        <color indexed="9"/>
        <rFont val="Calibri"/>
        <family val="2"/>
        <charset val="238"/>
      </rPr>
      <t>Zapojení UTB do mezinárodních programů výzkumu 
a vývoje</t>
    </r>
  </si>
  <si>
    <t>Tab. 15.1: Zapojení UTB do Centralizovaných rozvojových projektů MŠMT v roce 2015</t>
  </si>
  <si>
    <t>17</t>
  </si>
  <si>
    <t>1. Rozvoj internacionalizace na UTB</t>
  </si>
  <si>
    <t>1. Počet cizinců</t>
  </si>
  <si>
    <t>800 (6,4% z počtu studentů)</t>
  </si>
  <si>
    <t>2. Počet cizinců - samoplátců</t>
  </si>
  <si>
    <t>50 (6,25% z počtu cizinců)</t>
  </si>
  <si>
    <t>3. Počet vyjíždějících studentů</t>
  </si>
  <si>
    <t>4. Podpora činností vedoucí ke zvýšení míry internacionalizace na UTB</t>
  </si>
  <si>
    <t xml:space="preserve">2. Zdokonalování jazykové vybavenosti zaměstnanců </t>
  </si>
  <si>
    <t xml:space="preserve">1. Zvýšení počtu odborných témat reflektujících současný stav znalostí na excelentní úrovni přednášených v anglickém jazyce </t>
  </si>
  <si>
    <t>2. Zlepšení jazykové úrovně přednášek a seminářů v současnosti přednášených v anglickém jazyce</t>
  </si>
  <si>
    <t xml:space="preserve">3. Zkvalitnění komunikačních schopností u odborných zaměstnanců </t>
  </si>
  <si>
    <t>3. Rozvíjení vnitřní a vnější kvality UTB</t>
  </si>
  <si>
    <t xml:space="preserve">1. Počet podpořených končících doktorandů a absolventů doktorských studijních programů </t>
  </si>
  <si>
    <t>5 osob</t>
  </si>
  <si>
    <t>10 osob</t>
  </si>
  <si>
    <t>2. Agenda pro kvalitní hodnocení UTB s národními a mezinárodní standardy (U-Multirank,  QS-Ranking)</t>
  </si>
  <si>
    <t xml:space="preserve">V současné době není na UTB  agenda k těmto činnostem komplexně zpracována. </t>
  </si>
  <si>
    <t>3. Systém vnitřního hodnocení UTB s ohledem na změny zákona o vysokých školách.</t>
  </si>
  <si>
    <t>V současné době není na UTB komplexně zpracováno.</t>
  </si>
  <si>
    <t>4. Podpora spolupráce s praxí</t>
  </si>
  <si>
    <r>
      <t>1.</t>
    </r>
    <r>
      <rPr>
        <sz val="9"/>
        <color rgb="FF000000"/>
        <rFont val="Calibri"/>
        <family val="2"/>
        <charset val="238"/>
        <scheme val="minor"/>
      </rPr>
      <t xml:space="preserve"> Počet uzavřených licenčních smluv </t>
    </r>
  </si>
  <si>
    <r>
      <t>2.</t>
    </r>
    <r>
      <rPr>
        <sz val="9"/>
        <color rgb="FF000000"/>
        <rFont val="Calibri"/>
        <family val="2"/>
        <charset val="238"/>
        <scheme val="minor"/>
      </rPr>
      <t xml:space="preserve"> Průvodce založení spin-off firmy na UTB</t>
    </r>
  </si>
  <si>
    <t>Doposud řešeno částečně.</t>
  </si>
  <si>
    <r>
      <t>3.</t>
    </r>
    <r>
      <rPr>
        <sz val="9"/>
        <color rgb="FF000000"/>
        <rFont val="Calibri"/>
        <family val="2"/>
        <charset val="238"/>
        <scheme val="minor"/>
      </rPr>
      <t xml:space="preserve"> Inovace agendy CTT</t>
    </r>
  </si>
  <si>
    <t xml:space="preserve">Doposud komplexně neřešeno. </t>
  </si>
  <si>
    <t>5. Zvýšení konkurenceschopnosti UTB v mezinárodním prostředí</t>
  </si>
  <si>
    <t>Počet projektových přihlášek podaných v programu HORIZON 2020 (rámec pro financování evropského výzkumu, vývoje a inovací v období let 2014–2020)</t>
  </si>
  <si>
    <t>2 podané přihlášky</t>
  </si>
  <si>
    <t>4 podané přihlášky</t>
  </si>
  <si>
    <t>6. Rozvoj informačních a komunikačních technologií UTB</t>
  </si>
  <si>
    <t>1. Posílená serverová infrastruktura pro knihovní informační systémy Ukazatel: a) spolehlivost infrastruktury</t>
  </si>
  <si>
    <r>
      <t>2</t>
    </r>
    <r>
      <rPr>
        <sz val="9"/>
        <color theme="1"/>
        <rFont val="Calibri"/>
        <family val="2"/>
        <charset val="238"/>
        <scheme val="minor"/>
      </rPr>
      <t xml:space="preserve">. Upgradovaný knihovní systém Aleph                                                   Ukazatel: a) aktualizovaný informační systém
</t>
    </r>
  </si>
  <si>
    <r>
      <t xml:space="preserve">3. </t>
    </r>
    <r>
      <rPr>
        <sz val="9"/>
        <color rgb="FF000000"/>
        <rFont val="Calibri"/>
        <family val="2"/>
        <charset val="238"/>
        <scheme val="minor"/>
      </rPr>
      <t>Rozšířená hardwarová infrastruktura pro virtualizaci studoven, rozšířená licenční podpora                                                                          Ukazatel: a) spolehlivost infrastruktury</t>
    </r>
  </si>
  <si>
    <r>
      <t>4</t>
    </r>
    <r>
      <rPr>
        <sz val="9"/>
        <color theme="1"/>
        <rFont val="Calibri"/>
        <family val="2"/>
        <charset val="238"/>
        <scheme val="minor"/>
      </rPr>
      <t>. Dokumentový systém vyhovující současným požadavkům včetně přístupu uživatelů k dokumentům dle pracovního zařazení a odpovědnosti; uložené dokumenty – smlouvy, dokumenty technicko-provozního charakteru</t>
    </r>
  </si>
  <si>
    <t>5. Automatizovaný proces řešení všech zákonných lékařských prohlídek a jejich evidence v systému SAP</t>
  </si>
  <si>
    <r>
      <t>6</t>
    </r>
    <r>
      <rPr>
        <sz val="9"/>
        <color theme="1"/>
        <rFont val="Calibri"/>
        <family val="2"/>
        <charset val="238"/>
        <scheme val="minor"/>
      </rPr>
      <t>. Elektronická evidence došlých a vydaných faktur, likvidačních listů k fakturám, příloh k fakturám v systému SAP</t>
    </r>
  </si>
  <si>
    <t>7. Program podpory marketingových aktivit UTB</t>
  </si>
  <si>
    <t>Doposud nerealizováno</t>
  </si>
  <si>
    <t xml:space="preserve">Navštíveno celkem 14 středních škol na Moravě. Osloveno cca 4 900 studentů a pedagogů. </t>
  </si>
  <si>
    <t xml:space="preserve">Navštíveno celkem 74 škol (41 v ČR a 33 v SR), osloveno cca 11800 studentů SŠ.  </t>
  </si>
  <si>
    <t>Bylo realizováno v rámci IRP v roce 2014 na budově CPS.</t>
  </si>
  <si>
    <t>Světelné logo UTB bylo instalováno na střeše budovy VŠ kolejí v ul. Antonínova ve Zlíně.</t>
  </si>
  <si>
    <t xml:space="preserve">8. Rozvoj studijního poradenství s akcentem na zvýšení
uplatnitelnosti absolventů
</t>
  </si>
  <si>
    <t xml:space="preserve"> 1. Absolutní četnost nezaměstnaných absolventů vysoké školy. Jedná se o počet absolventů registrovaných na úřadech práce. Údaje z MPSV jsou přitom statická data, každoročně uváděná k 30.4. a  30.9. daného roku.</t>
  </si>
  <si>
    <t>2. Akademická poradna                                                                                    Plně využívat služby, které nabízí Akademická poradna UTB. Jako ukazatel poslouží návštěvnost AP a počet poskytnutých individuálních konzultací.</t>
  </si>
  <si>
    <t>Počet poskytnutých individuálních konzultací v LS 2013/14 – 51, v ZS 2014/15 - 44.</t>
  </si>
  <si>
    <t>Počet poskytnutých individuální konzultací v LS 2014/15 – 121, v ZS 2015/16 - 86.</t>
  </si>
  <si>
    <t>9. Podpora informačních zdrojů a rozvoj činnosti Informačního centra Baťa</t>
  </si>
  <si>
    <t>1. Počet tištěných knih ve fondu Knihovny UTB</t>
  </si>
  <si>
    <t>2. Zvýšení počtu nabízených elektronických knih</t>
  </si>
  <si>
    <t>3. Zvýšení počtu záznamů v bibliografii Tomáše Bati</t>
  </si>
  <si>
    <t>4. Počet proškolených studentů středních škol v oblasti díla a odkazu Tomáše Bati</t>
  </si>
  <si>
    <t>926 (9,6% z počtu studentů (vykazovaných))</t>
  </si>
  <si>
    <t>81 (8,7% z počtu cizinců)</t>
  </si>
  <si>
    <t>59 (freemovers)</t>
  </si>
  <si>
    <t>Byl podpořen kontinuální proces zvyšování míry internacionalizace.</t>
  </si>
  <si>
    <t>Příprava agendy.</t>
  </si>
  <si>
    <t>Příprava nastavení systému hodnocení.</t>
  </si>
  <si>
    <t>Dokončení metodiky.</t>
  </si>
  <si>
    <t>Komplexní řešení.</t>
  </si>
  <si>
    <t xml:space="preserve">Zastaralé rack servery, končící HW podpora, 100 % vytížení. </t>
  </si>
  <si>
    <t>Infrastruktura posílena na požadovanou úroveň.</t>
  </si>
  <si>
    <t>Systém Aleph byl aktualizován na verzi 22.</t>
  </si>
  <si>
    <t>Knihovní systém ve verzi 20.2, ukončená podpora výrobce.</t>
  </si>
  <si>
    <t>Dokončená virtualizace studoven knihovny, výměna 308 pracovních stanic.</t>
  </si>
  <si>
    <t>Hardwarová infrastruktura virtualizace byla posílena o 50%.</t>
  </si>
  <si>
    <t>Morálně zastaralý a nevyhovující IBM CM s omezeným přístupem uživatelů.</t>
  </si>
  <si>
    <t>Implementovaný dokumentový systém Alfresco, instalované nové skenovací pracoviště, provedená migrace dokumentů z IBM CM.</t>
  </si>
  <si>
    <t>Ruční vedení agendy mimo systém SAP.</t>
  </si>
  <si>
    <t>Plně automatizovaný proces včetně evidence v modulu HR SAP.</t>
  </si>
  <si>
    <t>Evidence pouze došlých faktur a mimo systém SAP.</t>
  </si>
  <si>
    <t>Analyzovaný proces zpracování vydaných faktur v systému SAP.</t>
  </si>
  <si>
    <t>1. Počet studentů SŠ, informovaných o životě a díle Tomáše Bati Jr. a o UTB</t>
  </si>
  <si>
    <t>2. Počet studentů SŠ detailně a atraktivně  obeznámených s nabídkou studia na UTB</t>
  </si>
  <si>
    <t>3. Zlínská veřejnost bude trvale upozorňována na přítomnost univerzity ve městě</t>
  </si>
  <si>
    <t>Absolutní četnost (počet)  absolventů  UTB ve Zlíně registrovaných na UP v ČR byl ke dni 30.4.2014 - 175,  ke dni 30.9. 2014 - 335.</t>
  </si>
  <si>
    <t xml:space="preserve">Absolutní četnost (počet) absolventů UTB ve Zlíně registrovaných na UP v ČR byl: 
ke dni 30.4.2015 - 129, ke dni 30.9.2015 - 244. 
</t>
  </si>
  <si>
    <t>Tab. 11.4: Spin-off/start-up podniky podpořené UTB v roce 2015 (počty)</t>
  </si>
  <si>
    <t>Tab. 15.2: Institucionální rozvojový plán UTB v roce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</si>
</sst>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0"/>
      <color theme="1"/>
      <name val="Times New Roman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69696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0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6" fillId="0" borderId="2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7" fillId="3" borderId="3" xfId="0" applyFont="1" applyFill="1" applyBorder="1"/>
    <xf numFmtId="0" fontId="6" fillId="2" borderId="2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NumberFormat="1" applyFont="1" applyBorder="1" applyAlignment="1">
      <alignment horizontal="right"/>
    </xf>
    <xf numFmtId="0" fontId="5" fillId="0" borderId="8" xfId="0" applyFont="1" applyBorder="1"/>
    <xf numFmtId="0" fontId="5" fillId="3" borderId="9" xfId="0" applyFont="1" applyFill="1" applyBorder="1"/>
    <xf numFmtId="0" fontId="6" fillId="3" borderId="10" xfId="0" applyFont="1" applyFill="1" applyBorder="1" applyAlignment="1">
      <alignment wrapText="1"/>
    </xf>
    <xf numFmtId="0" fontId="6" fillId="3" borderId="11" xfId="0" applyNumberFormat="1" applyFont="1" applyFill="1" applyBorder="1" applyAlignment="1">
      <alignment horizontal="right"/>
    </xf>
    <xf numFmtId="0" fontId="5" fillId="3" borderId="11" xfId="0" applyFont="1" applyFill="1" applyBorder="1"/>
    <xf numFmtId="0" fontId="6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0" fontId="5" fillId="0" borderId="3" xfId="0" applyFont="1" applyBorder="1"/>
    <xf numFmtId="0" fontId="7" fillId="2" borderId="3" xfId="0" applyFont="1" applyFill="1" applyBorder="1"/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5" fillId="0" borderId="9" xfId="0" applyFont="1" applyBorder="1"/>
    <xf numFmtId="0" fontId="6" fillId="4" borderId="2" xfId="0" applyFont="1" applyFill="1" applyBorder="1" applyAlignment="1">
      <alignment wrapText="1"/>
    </xf>
    <xf numFmtId="0" fontId="5" fillId="0" borderId="3" xfId="0" applyFont="1" applyBorder="1" applyAlignment="1"/>
    <xf numFmtId="0" fontId="5" fillId="3" borderId="11" xfId="0" applyFont="1" applyFill="1" applyBorder="1" applyAlignment="1"/>
    <xf numFmtId="0" fontId="5" fillId="3" borderId="4" xfId="0" applyFont="1" applyFill="1" applyBorder="1" applyAlignment="1"/>
    <xf numFmtId="0" fontId="6" fillId="0" borderId="2" xfId="0" applyFont="1" applyBorder="1" applyAlignment="1"/>
    <xf numFmtId="0" fontId="6" fillId="0" borderId="5" xfId="0" applyFont="1" applyBorder="1" applyAlignment="1">
      <alignment wrapText="1"/>
    </xf>
    <xf numFmtId="0" fontId="5" fillId="0" borderId="5" xfId="0" applyFont="1" applyBorder="1"/>
    <xf numFmtId="0" fontId="6" fillId="4" borderId="1" xfId="0" applyFont="1" applyFill="1" applyBorder="1" applyAlignment="1">
      <alignment wrapText="1"/>
    </xf>
    <xf numFmtId="0" fontId="6" fillId="4" borderId="9" xfId="0" applyFont="1" applyFill="1" applyBorder="1" applyAlignment="1">
      <alignment horizontal="center" wrapText="1"/>
    </xf>
    <xf numFmtId="0" fontId="6" fillId="3" borderId="1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6" fillId="0" borderId="1" xfId="1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left" wrapText="1" indent="2"/>
    </xf>
    <xf numFmtId="0" fontId="6" fillId="5" borderId="1" xfId="0" applyFont="1" applyFill="1" applyBorder="1" applyAlignment="1">
      <alignment horizontal="right" wrapText="1"/>
    </xf>
    <xf numFmtId="0" fontId="8" fillId="2" borderId="14" xfId="0" applyFont="1" applyFill="1" applyBorder="1" applyAlignment="1">
      <alignment wrapText="1"/>
    </xf>
    <xf numFmtId="0" fontId="7" fillId="2" borderId="15" xfId="0" applyFont="1" applyFill="1" applyBorder="1" applyAlignment="1">
      <alignment horizontal="right"/>
    </xf>
    <xf numFmtId="0" fontId="7" fillId="2" borderId="15" xfId="0" applyFont="1" applyFill="1" applyBorder="1"/>
    <xf numFmtId="0" fontId="7" fillId="3" borderId="16" xfId="0" applyFont="1" applyFill="1" applyBorder="1"/>
    <xf numFmtId="0" fontId="6" fillId="0" borderId="11" xfId="0" applyFont="1" applyBorder="1" applyAlignment="1">
      <alignment horizontal="right" wrapText="1"/>
    </xf>
    <xf numFmtId="0" fontId="6" fillId="0" borderId="11" xfId="0" applyFont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6" fillId="2" borderId="15" xfId="0" applyFont="1" applyFill="1" applyBorder="1" applyAlignment="1">
      <alignment horizontal="right" wrapText="1"/>
    </xf>
    <xf numFmtId="0" fontId="5" fillId="3" borderId="17" xfId="0" applyFont="1" applyFill="1" applyBorder="1" applyAlignment="1">
      <alignment wrapText="1"/>
    </xf>
    <xf numFmtId="0" fontId="6" fillId="0" borderId="18" xfId="0" applyFont="1" applyBorder="1" applyAlignment="1">
      <alignment horizontal="right" wrapText="1"/>
    </xf>
    <xf numFmtId="0" fontId="6" fillId="0" borderId="18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5" fillId="0" borderId="0" xfId="0" applyFont="1" applyFill="1"/>
    <xf numFmtId="0" fontId="6" fillId="4" borderId="1" xfId="0" applyFont="1" applyFill="1" applyBorder="1" applyAlignment="1">
      <alignment horizontal="right" wrapText="1"/>
    </xf>
    <xf numFmtId="0" fontId="9" fillId="0" borderId="0" xfId="0" applyFont="1" applyAlignment="1">
      <alignment vertical="center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5" fillId="3" borderId="3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4" fillId="7" borderId="10" xfId="0" applyFont="1" applyFill="1" applyBorder="1" applyAlignment="1">
      <alignment wrapText="1"/>
    </xf>
    <xf numFmtId="0" fontId="15" fillId="7" borderId="11" xfId="0" applyFont="1" applyFill="1" applyBorder="1" applyAlignment="1"/>
    <xf numFmtId="0" fontId="6" fillId="3" borderId="7" xfId="0" applyFont="1" applyFill="1" applyBorder="1" applyAlignment="1">
      <alignment wrapText="1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right"/>
    </xf>
    <xf numFmtId="0" fontId="6" fillId="4" borderId="7" xfId="0" applyFont="1" applyFill="1" applyBorder="1" applyAlignment="1">
      <alignment wrapText="1"/>
    </xf>
    <xf numFmtId="0" fontId="5" fillId="4" borderId="8" xfId="0" applyFont="1" applyFill="1" applyBorder="1" applyAlignment="1">
      <alignment horizontal="right"/>
    </xf>
    <xf numFmtId="0" fontId="6" fillId="3" borderId="39" xfId="0" applyFont="1" applyFill="1" applyBorder="1" applyAlignment="1">
      <alignment wrapText="1"/>
    </xf>
    <xf numFmtId="0" fontId="5" fillId="3" borderId="40" xfId="0" applyFont="1" applyFill="1" applyBorder="1" applyAlignment="1"/>
    <xf numFmtId="0" fontId="5" fillId="3" borderId="41" xfId="0" applyFont="1" applyFill="1" applyBorder="1" applyAlignment="1"/>
    <xf numFmtId="0" fontId="5" fillId="4" borderId="8" xfId="0" applyFont="1" applyFill="1" applyBorder="1" applyAlignment="1"/>
    <xf numFmtId="0" fontId="6" fillId="3" borderId="35" xfId="0" applyFont="1" applyFill="1" applyBorder="1" applyAlignment="1">
      <alignment wrapText="1"/>
    </xf>
    <xf numFmtId="0" fontId="5" fillId="3" borderId="6" xfId="0" applyFont="1" applyFill="1" applyBorder="1" applyAlignment="1"/>
    <xf numFmtId="0" fontId="14" fillId="9" borderId="42" xfId="0" applyNumberFormat="1" applyFont="1" applyFill="1" applyBorder="1" applyAlignment="1" applyProtection="1">
      <alignment wrapText="1"/>
    </xf>
    <xf numFmtId="0" fontId="15" fillId="9" borderId="43" xfId="0" applyNumberFormat="1" applyFont="1" applyFill="1" applyBorder="1" applyAlignment="1" applyProtection="1"/>
    <xf numFmtId="0" fontId="15" fillId="9" borderId="44" xfId="0" applyNumberFormat="1" applyFont="1" applyFill="1" applyBorder="1" applyAlignment="1" applyProtection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45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5" fillId="7" borderId="12" xfId="0" applyFont="1" applyFill="1" applyBorder="1" applyAlignment="1"/>
    <xf numFmtId="0" fontId="15" fillId="7" borderId="4" xfId="0" applyFont="1" applyFill="1" applyBorder="1" applyAlignment="1"/>
    <xf numFmtId="0" fontId="16" fillId="8" borderId="2" xfId="0" applyFont="1" applyFill="1" applyBorder="1" applyAlignment="1">
      <alignment wrapText="1"/>
    </xf>
    <xf numFmtId="0" fontId="14" fillId="8" borderId="1" xfId="0" applyFont="1" applyFill="1" applyBorder="1" applyAlignment="1">
      <alignment horizontal="right" wrapText="1"/>
    </xf>
    <xf numFmtId="0" fontId="14" fillId="7" borderId="11" xfId="0" applyNumberFormat="1" applyFont="1" applyFill="1" applyBorder="1" applyAlignment="1">
      <alignment horizontal="right" wrapText="1"/>
    </xf>
    <xf numFmtId="0" fontId="16" fillId="8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/>
    <xf numFmtId="0" fontId="18" fillId="0" borderId="1" xfId="0" applyFont="1" applyBorder="1" applyAlignment="1">
      <alignment horizontal="justify" wrapText="1"/>
    </xf>
    <xf numFmtId="0" fontId="12" fillId="3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1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/>
    <xf numFmtId="0" fontId="17" fillId="3" borderId="1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wrapText="1"/>
    </xf>
    <xf numFmtId="0" fontId="12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 vertical="top" wrapText="1"/>
    </xf>
    <xf numFmtId="0" fontId="19" fillId="0" borderId="11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/>
    <xf numFmtId="0" fontId="5" fillId="0" borderId="4" xfId="0" applyFont="1" applyBorder="1" applyAlignment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45" xfId="0" applyFont="1" applyBorder="1" applyAlignment="1">
      <alignment wrapText="1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5" fillId="3" borderId="3" xfId="0" applyFont="1" applyFill="1" applyBorder="1"/>
    <xf numFmtId="0" fontId="6" fillId="3" borderId="10" xfId="0" applyFont="1" applyFill="1" applyBorder="1" applyAlignment="1">
      <alignment wrapText="1"/>
    </xf>
    <xf numFmtId="0" fontId="6" fillId="3" borderId="11" xfId="0" applyNumberFormat="1" applyFont="1" applyFill="1" applyBorder="1" applyAlignment="1">
      <alignment horizontal="right"/>
    </xf>
    <xf numFmtId="0" fontId="5" fillId="3" borderId="11" xfId="0" applyFont="1" applyFill="1" applyBorder="1"/>
    <xf numFmtId="0" fontId="5" fillId="0" borderId="1" xfId="0" applyFont="1" applyFill="1" applyBorder="1"/>
    <xf numFmtId="0" fontId="6" fillId="0" borderId="0" xfId="0" applyFont="1" applyAlignment="1">
      <alignment wrapText="1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5" fillId="3" borderId="1" xfId="0" applyFont="1" applyFill="1" applyBorder="1"/>
    <xf numFmtId="0" fontId="6" fillId="2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3" borderId="11" xfId="0" applyNumberFormat="1" applyFont="1" applyFill="1" applyBorder="1" applyAlignment="1">
      <alignment horizontal="right"/>
    </xf>
    <xf numFmtId="0" fontId="5" fillId="3" borderId="11" xfId="0" applyFont="1" applyFill="1" applyBorder="1"/>
    <xf numFmtId="0" fontId="5" fillId="4" borderId="3" xfId="0" applyFont="1" applyFill="1" applyBorder="1"/>
    <xf numFmtId="0" fontId="5" fillId="3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8" fillId="2" borderId="2" xfId="0" applyFont="1" applyFill="1" applyBorder="1" applyAlignment="1">
      <alignment wrapText="1"/>
    </xf>
    <xf numFmtId="0" fontId="7" fillId="3" borderId="3" xfId="0" applyFont="1" applyFill="1" applyBorder="1"/>
    <xf numFmtId="0" fontId="5" fillId="3" borderId="4" xfId="0" applyFont="1" applyFill="1" applyBorder="1"/>
    <xf numFmtId="0" fontId="6" fillId="3" borderId="10" xfId="0" applyFont="1" applyFill="1" applyBorder="1" applyAlignment="1">
      <alignment wrapText="1"/>
    </xf>
    <xf numFmtId="0" fontId="5" fillId="3" borderId="11" xfId="0" applyFont="1" applyFill="1" applyBorder="1"/>
    <xf numFmtId="0" fontId="8" fillId="2" borderId="14" xfId="0" applyFont="1" applyFill="1" applyBorder="1" applyAlignment="1">
      <alignment wrapText="1"/>
    </xf>
    <xf numFmtId="0" fontId="7" fillId="2" borderId="15" xfId="0" applyFont="1" applyFill="1" applyBorder="1"/>
    <xf numFmtId="0" fontId="7" fillId="3" borderId="16" xfId="0" applyFont="1" applyFill="1" applyBorder="1"/>
    <xf numFmtId="0" fontId="21" fillId="2" borderId="15" xfId="0" applyFont="1" applyFill="1" applyBorder="1" applyAlignment="1">
      <alignment horizontal="right"/>
    </xf>
    <xf numFmtId="0" fontId="21" fillId="2" borderId="15" xfId="0" applyFont="1" applyFill="1" applyBorder="1"/>
    <xf numFmtId="0" fontId="21" fillId="2" borderId="1" xfId="0" applyFont="1" applyFill="1" applyBorder="1" applyAlignment="1">
      <alignment horizontal="right"/>
    </xf>
    <xf numFmtId="0" fontId="21" fillId="2" borderId="1" xfId="0" applyFont="1" applyFill="1" applyBorder="1"/>
    <xf numFmtId="0" fontId="12" fillId="3" borderId="11" xfId="0" applyNumberFormat="1" applyFont="1" applyFill="1" applyBorder="1" applyAlignment="1">
      <alignment horizontal="right"/>
    </xf>
    <xf numFmtId="0" fontId="19" fillId="3" borderId="11" xfId="0" applyFont="1" applyFill="1" applyBorder="1"/>
    <xf numFmtId="0" fontId="7" fillId="2" borderId="1" xfId="0" applyFont="1" applyFill="1" applyBorder="1"/>
    <xf numFmtId="0" fontId="7" fillId="3" borderId="3" xfId="0" applyFont="1" applyFill="1" applyBorder="1"/>
    <xf numFmtId="0" fontId="6" fillId="2" borderId="2" xfId="0" applyFont="1" applyFill="1" applyBorder="1" applyAlignment="1">
      <alignment wrapText="1"/>
    </xf>
    <xf numFmtId="0" fontId="5" fillId="3" borderId="4" xfId="0" applyFont="1" applyFill="1" applyBorder="1"/>
    <xf numFmtId="0" fontId="6" fillId="3" borderId="10" xfId="0" applyFont="1" applyFill="1" applyBorder="1" applyAlignment="1">
      <alignment wrapText="1"/>
    </xf>
    <xf numFmtId="0" fontId="5" fillId="3" borderId="11" xfId="0" applyFont="1" applyFill="1" applyBorder="1"/>
    <xf numFmtId="0" fontId="7" fillId="2" borderId="15" xfId="0" applyFont="1" applyFill="1" applyBorder="1"/>
    <xf numFmtId="0" fontId="7" fillId="3" borderId="16" xfId="0" applyFont="1" applyFill="1" applyBorder="1"/>
    <xf numFmtId="0" fontId="6" fillId="2" borderId="14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/>
    <xf numFmtId="0" fontId="6" fillId="0" borderId="2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7" fillId="3" borderId="3" xfId="0" applyFont="1" applyFill="1" applyBorder="1"/>
    <xf numFmtId="0" fontId="6" fillId="2" borderId="2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/>
    <xf numFmtId="0" fontId="6" fillId="3" borderId="3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wrapText="1"/>
    </xf>
    <xf numFmtId="0" fontId="5" fillId="3" borderId="18" xfId="0" applyFont="1" applyFill="1" applyBorder="1"/>
    <xf numFmtId="0" fontId="5" fillId="3" borderId="20" xfId="0" applyFont="1" applyFill="1" applyBorder="1"/>
    <xf numFmtId="0" fontId="8" fillId="2" borderId="2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5" fillId="0" borderId="3" xfId="0" applyFont="1" applyBorder="1"/>
    <xf numFmtId="0" fontId="6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0" borderId="3" xfId="0" applyFont="1" applyBorder="1" applyAlignment="1"/>
    <xf numFmtId="0" fontId="5" fillId="3" borderId="3" xfId="0" applyFont="1" applyFill="1" applyBorder="1" applyAlignment="1"/>
    <xf numFmtId="0" fontId="6" fillId="3" borderId="22" xfId="0" applyFont="1" applyFill="1" applyBorder="1" applyAlignment="1">
      <alignment wrapText="1"/>
    </xf>
    <xf numFmtId="0" fontId="5" fillId="3" borderId="23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5" fillId="0" borderId="5" xfId="0" applyFont="1" applyBorder="1"/>
    <xf numFmtId="0" fontId="5" fillId="0" borderId="13" xfId="0" applyFont="1" applyBorder="1"/>
    <xf numFmtId="49" fontId="5" fillId="3" borderId="3" xfId="0" applyNumberFormat="1" applyFont="1" applyFill="1" applyBorder="1"/>
    <xf numFmtId="0" fontId="6" fillId="0" borderId="1" xfId="0" applyFont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7" fillId="0" borderId="1" xfId="0" applyFont="1" applyBorder="1"/>
    <xf numFmtId="0" fontId="6" fillId="0" borderId="8" xfId="0" applyFont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24" fillId="2" borderId="24" xfId="0" applyFont="1" applyFill="1" applyBorder="1" applyAlignment="1">
      <alignment wrapText="1"/>
    </xf>
    <xf numFmtId="14" fontId="6" fillId="2" borderId="24" xfId="0" applyNumberFormat="1" applyFont="1" applyFill="1" applyBorder="1" applyAlignment="1">
      <alignment horizontal="left" wrapText="1"/>
    </xf>
    <xf numFmtId="14" fontId="6" fillId="2" borderId="26" xfId="0" applyNumberFormat="1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23" fillId="2" borderId="47" xfId="0" applyFont="1" applyFill="1" applyBorder="1" applyAlignment="1">
      <alignment wrapText="1"/>
    </xf>
    <xf numFmtId="0" fontId="6" fillId="2" borderId="48" xfId="0" applyFont="1" applyFill="1" applyBorder="1" applyAlignment="1">
      <alignment wrapText="1"/>
    </xf>
    <xf numFmtId="0" fontId="23" fillId="2" borderId="40" xfId="0" applyFont="1" applyFill="1" applyBorder="1" applyAlignment="1">
      <alignment wrapText="1"/>
    </xf>
    <xf numFmtId="0" fontId="6" fillId="2" borderId="49" xfId="0" applyFont="1" applyFill="1" applyBorder="1" applyAlignment="1">
      <alignment wrapText="1"/>
    </xf>
    <xf numFmtId="0" fontId="23" fillId="2" borderId="18" xfId="0" applyFont="1" applyFill="1" applyBorder="1" applyAlignment="1">
      <alignment wrapText="1"/>
    </xf>
    <xf numFmtId="0" fontId="6" fillId="2" borderId="5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1" xfId="0" applyFont="1" applyFill="1" applyBorder="1" applyAlignment="1">
      <alignment wrapText="1"/>
    </xf>
    <xf numFmtId="0" fontId="24" fillId="2" borderId="52" xfId="0" applyFont="1" applyFill="1" applyBorder="1" applyAlignment="1">
      <alignment wrapText="1"/>
    </xf>
    <xf numFmtId="0" fontId="23" fillId="2" borderId="47" xfId="0" applyFont="1" applyFill="1" applyBorder="1" applyAlignment="1"/>
    <xf numFmtId="0" fontId="6" fillId="2" borderId="48" xfId="0" applyFont="1" applyFill="1" applyBorder="1" applyAlignment="1"/>
    <xf numFmtId="14" fontId="6" fillId="2" borderId="52" xfId="0" applyNumberFormat="1" applyFont="1" applyFill="1" applyBorder="1" applyAlignment="1">
      <alignment horizontal="left" wrapText="1"/>
    </xf>
    <xf numFmtId="14" fontId="6" fillId="2" borderId="51" xfId="0" applyNumberFormat="1" applyFont="1" applyFill="1" applyBorder="1" applyAlignment="1">
      <alignment horizontal="left" wrapText="1"/>
    </xf>
    <xf numFmtId="0" fontId="5" fillId="2" borderId="35" xfId="0" applyFont="1" applyFill="1" applyBorder="1" applyAlignment="1">
      <alignment wrapText="1"/>
    </xf>
    <xf numFmtId="0" fontId="6" fillId="2" borderId="28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23" fillId="2" borderId="53" xfId="0" applyFont="1" applyFill="1" applyBorder="1" applyAlignment="1"/>
    <xf numFmtId="0" fontId="6" fillId="2" borderId="54" xfId="0" applyFont="1" applyFill="1" applyBorder="1" applyAlignment="1"/>
    <xf numFmtId="0" fontId="5" fillId="2" borderId="55" xfId="0" applyFont="1" applyFill="1" applyBorder="1" applyAlignment="1">
      <alignment wrapText="1"/>
    </xf>
    <xf numFmtId="0" fontId="6" fillId="2" borderId="39" xfId="0" applyFont="1" applyFill="1" applyBorder="1" applyAlignment="1">
      <alignment wrapText="1"/>
    </xf>
    <xf numFmtId="0" fontId="6" fillId="2" borderId="38" xfId="0" applyFont="1" applyFill="1" applyBorder="1" applyAlignment="1">
      <alignment wrapText="1"/>
    </xf>
    <xf numFmtId="14" fontId="6" fillId="2" borderId="25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wrapText="1"/>
    </xf>
    <xf numFmtId="0" fontId="6" fillId="2" borderId="11" xfId="0" applyFont="1" applyFill="1" applyBorder="1" applyAlignment="1">
      <alignment horizontal="left" wrapText="1"/>
    </xf>
    <xf numFmtId="0" fontId="6" fillId="3" borderId="53" xfId="0" applyFont="1" applyFill="1" applyBorder="1" applyAlignment="1">
      <alignment wrapText="1"/>
    </xf>
    <xf numFmtId="0" fontId="6" fillId="3" borderId="56" xfId="0" applyFont="1" applyFill="1" applyBorder="1" applyAlignment="1">
      <alignment wrapText="1"/>
    </xf>
    <xf numFmtId="0" fontId="6" fillId="3" borderId="54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/>
    <xf numFmtId="0" fontId="2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10" fillId="6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47" xfId="0" applyFont="1" applyFill="1" applyBorder="1" applyAlignment="1">
      <alignment wrapText="1"/>
    </xf>
    <xf numFmtId="0" fontId="23" fillId="0" borderId="40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2" borderId="52" xfId="0" applyFont="1" applyFill="1" applyBorder="1" applyAlignment="1">
      <alignment wrapText="1"/>
    </xf>
    <xf numFmtId="0" fontId="23" fillId="2" borderId="39" xfId="0" applyFont="1" applyFill="1" applyBorder="1" applyAlignment="1">
      <alignment wrapText="1"/>
    </xf>
    <xf numFmtId="0" fontId="23" fillId="2" borderId="19" xfId="0" applyFont="1" applyFill="1" applyBorder="1" applyAlignment="1">
      <alignment wrapText="1"/>
    </xf>
    <xf numFmtId="0" fontId="6" fillId="2" borderId="51" xfId="0" applyFont="1" applyFill="1" applyBorder="1" applyAlignment="1">
      <alignment wrapText="1"/>
    </xf>
    <xf numFmtId="0" fontId="6" fillId="2" borderId="41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23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3" fillId="0" borderId="18" xfId="0" applyFont="1" applyBorder="1" applyAlignment="1">
      <alignment wrapText="1"/>
    </xf>
    <xf numFmtId="0" fontId="6" fillId="2" borderId="48" xfId="0" applyFont="1" applyFill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5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32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3">
    <cellStyle name="Normální" xfId="0" builtinId="0"/>
    <cellStyle name="Normální 2" xfId="1"/>
    <cellStyle name="normální 2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78"/>
  <sheetViews>
    <sheetView topLeftCell="A70" workbookViewId="0">
      <selection activeCell="F82" sqref="F82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25.5" customHeight="1" x14ac:dyDescent="0.2">
      <c r="A1" s="317" t="s">
        <v>408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s="5" customFormat="1" ht="38.25" customHeight="1" x14ac:dyDescent="0.25">
      <c r="A2" s="20" t="s">
        <v>409</v>
      </c>
      <c r="B2" s="8"/>
      <c r="C2" s="320" t="s">
        <v>0</v>
      </c>
      <c r="D2" s="316"/>
      <c r="E2" s="320" t="s">
        <v>2</v>
      </c>
      <c r="F2" s="316"/>
      <c r="G2" s="320" t="s">
        <v>1</v>
      </c>
      <c r="H2" s="316"/>
      <c r="I2" s="95" t="s">
        <v>3</v>
      </c>
      <c r="J2" s="9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23"/>
    </row>
    <row r="5" spans="1:10" s="2" customFormat="1" ht="26.25" x14ac:dyDescent="0.25">
      <c r="A5" s="24" t="s">
        <v>10</v>
      </c>
      <c r="B5" s="17" t="s">
        <v>9</v>
      </c>
      <c r="C5" s="314"/>
      <c r="D5" s="315"/>
      <c r="E5" s="315"/>
      <c r="F5" s="315"/>
      <c r="G5" s="315"/>
      <c r="H5" s="315"/>
      <c r="I5" s="316"/>
      <c r="J5" s="25"/>
    </row>
    <row r="6" spans="1:10" x14ac:dyDescent="0.2">
      <c r="A6" s="26" t="s">
        <v>11</v>
      </c>
      <c r="B6" s="15" t="s">
        <v>6</v>
      </c>
      <c r="C6" s="14">
        <v>3</v>
      </c>
      <c r="D6" s="14">
        <v>3</v>
      </c>
      <c r="E6" s="14"/>
      <c r="F6" s="14"/>
      <c r="G6" s="14">
        <v>4</v>
      </c>
      <c r="H6" s="14">
        <v>4</v>
      </c>
      <c r="I6" s="14">
        <v>12</v>
      </c>
      <c r="J6" s="27">
        <f>SUM(C6:I6)</f>
        <v>26</v>
      </c>
    </row>
    <row r="7" spans="1:10" x14ac:dyDescent="0.2">
      <c r="A7" s="26" t="s">
        <v>11</v>
      </c>
      <c r="B7" s="15" t="s">
        <v>6</v>
      </c>
      <c r="C7" s="14" t="s">
        <v>416</v>
      </c>
      <c r="D7" s="14" t="s">
        <v>416</v>
      </c>
      <c r="E7" s="14" t="s">
        <v>416</v>
      </c>
      <c r="F7" s="14"/>
      <c r="G7" s="14" t="s">
        <v>416</v>
      </c>
      <c r="H7" s="14" t="s">
        <v>416</v>
      </c>
      <c r="I7" s="14" t="s">
        <v>416</v>
      </c>
      <c r="J7" s="27" t="s">
        <v>416</v>
      </c>
    </row>
    <row r="8" spans="1:10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27"/>
    </row>
    <row r="9" spans="1:10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27"/>
    </row>
    <row r="10" spans="1:10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27"/>
    </row>
    <row r="11" spans="1:10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27"/>
    </row>
    <row r="13" spans="1:10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27"/>
    </row>
    <row r="15" spans="1:10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4"/>
    </row>
    <row r="16" spans="1:10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23"/>
    </row>
    <row r="17" spans="1:10" s="2" customFormat="1" ht="25.5" customHeight="1" x14ac:dyDescent="0.25">
      <c r="A17" s="24" t="s">
        <v>10</v>
      </c>
      <c r="B17" s="17" t="s">
        <v>9</v>
      </c>
      <c r="C17" s="314"/>
      <c r="D17" s="315"/>
      <c r="E17" s="315"/>
      <c r="F17" s="315"/>
      <c r="G17" s="315"/>
      <c r="H17" s="315"/>
      <c r="I17" s="316"/>
      <c r="J17" s="25"/>
    </row>
    <row r="18" spans="1:10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27"/>
    </row>
    <row r="19" spans="1:10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27"/>
    </row>
    <row r="20" spans="1:10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27"/>
    </row>
    <row r="21" spans="1:10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27"/>
    </row>
    <row r="22" spans="1:10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27"/>
    </row>
    <row r="23" spans="1:10" x14ac:dyDescent="0.2">
      <c r="A23" s="26" t="s">
        <v>15</v>
      </c>
      <c r="B23" s="15">
        <v>62.65</v>
      </c>
      <c r="C23" s="14">
        <v>4</v>
      </c>
      <c r="D23" s="14">
        <v>4</v>
      </c>
      <c r="E23" s="14"/>
      <c r="F23" s="14"/>
      <c r="G23" s="14">
        <v>5</v>
      </c>
      <c r="H23" s="14">
        <v>5</v>
      </c>
      <c r="I23" s="14">
        <v>8</v>
      </c>
      <c r="J23" s="27">
        <f>SUM(C23:I23)</f>
        <v>26</v>
      </c>
    </row>
    <row r="24" spans="1:10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27"/>
    </row>
    <row r="25" spans="1:10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27"/>
    </row>
    <row r="26" spans="1:10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27"/>
    </row>
    <row r="27" spans="1:10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4"/>
    </row>
    <row r="28" spans="1:10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23"/>
    </row>
    <row r="29" spans="1:10" ht="26.25" x14ac:dyDescent="0.25">
      <c r="A29" s="24" t="s">
        <v>10</v>
      </c>
      <c r="B29" s="17" t="s">
        <v>9</v>
      </c>
      <c r="C29" s="314"/>
      <c r="D29" s="315"/>
      <c r="E29" s="315"/>
      <c r="F29" s="315"/>
      <c r="G29" s="315"/>
      <c r="H29" s="315"/>
      <c r="I29" s="316"/>
      <c r="J29" s="25"/>
    </row>
    <row r="30" spans="1:10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27"/>
    </row>
    <row r="31" spans="1:10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27"/>
    </row>
    <row r="32" spans="1:10" ht="25.5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27"/>
    </row>
    <row r="33" spans="1:10" ht="33.75" customHeight="1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27"/>
    </row>
    <row r="34" spans="1:10" ht="25.5" x14ac:dyDescent="0.2">
      <c r="A34" s="26" t="s">
        <v>14</v>
      </c>
      <c r="B34" s="15" t="s">
        <v>20</v>
      </c>
      <c r="C34" s="14">
        <v>1</v>
      </c>
      <c r="D34" s="14">
        <v>1</v>
      </c>
      <c r="E34" s="14"/>
      <c r="F34" s="14"/>
      <c r="G34" s="14">
        <v>2</v>
      </c>
      <c r="H34" s="14">
        <v>2</v>
      </c>
      <c r="I34" s="14"/>
      <c r="J34" s="27">
        <f>SUM(C34:I34)</f>
        <v>6</v>
      </c>
    </row>
    <row r="35" spans="1:10" x14ac:dyDescent="0.2">
      <c r="A35" s="26" t="s">
        <v>15</v>
      </c>
      <c r="B35" s="15">
        <v>62.65</v>
      </c>
      <c r="C35" s="14"/>
      <c r="D35" s="14"/>
      <c r="E35" s="14"/>
      <c r="F35" s="14"/>
      <c r="G35" s="14">
        <v>1</v>
      </c>
      <c r="H35" s="14">
        <v>1</v>
      </c>
      <c r="I35" s="14"/>
      <c r="J35" s="27">
        <f>SUM(C35:I35)</f>
        <v>2</v>
      </c>
    </row>
    <row r="36" spans="1:10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27"/>
    </row>
    <row r="37" spans="1:10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27"/>
    </row>
    <row r="38" spans="1:10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27"/>
    </row>
    <row r="39" spans="1:10" ht="25.5" x14ac:dyDescent="0.2">
      <c r="A39" s="31" t="s">
        <v>19</v>
      </c>
      <c r="B39" s="32">
        <v>81.819999999999993</v>
      </c>
      <c r="C39" s="33">
        <v>2</v>
      </c>
      <c r="D39" s="33">
        <v>1</v>
      </c>
      <c r="E39" s="33"/>
      <c r="F39" s="33"/>
      <c r="G39" s="33">
        <v>2</v>
      </c>
      <c r="H39" s="33">
        <v>1</v>
      </c>
      <c r="I39" s="33">
        <v>4</v>
      </c>
      <c r="J39" s="34">
        <f>SUM(C39:I39)</f>
        <v>10</v>
      </c>
    </row>
    <row r="40" spans="1:10" ht="31.5" x14ac:dyDescent="0.25">
      <c r="A40" s="71" t="s">
        <v>413</v>
      </c>
      <c r="B40" s="72"/>
      <c r="C40" s="73"/>
      <c r="D40" s="73"/>
      <c r="E40" s="73"/>
      <c r="F40" s="73"/>
      <c r="G40" s="73"/>
      <c r="H40" s="73"/>
      <c r="I40" s="73"/>
      <c r="J40" s="74"/>
    </row>
    <row r="41" spans="1:10" ht="26.25" x14ac:dyDescent="0.25">
      <c r="A41" s="24" t="s">
        <v>10</v>
      </c>
      <c r="B41" s="17" t="s">
        <v>9</v>
      </c>
      <c r="C41" s="314"/>
      <c r="D41" s="315"/>
      <c r="E41" s="315"/>
      <c r="F41" s="315"/>
      <c r="G41" s="315"/>
      <c r="H41" s="315"/>
      <c r="I41" s="316"/>
      <c r="J41" s="30"/>
    </row>
    <row r="42" spans="1:10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27"/>
    </row>
    <row r="43" spans="1:10" x14ac:dyDescent="0.2">
      <c r="A43" s="26" t="s">
        <v>11</v>
      </c>
      <c r="B43" s="15" t="s">
        <v>6</v>
      </c>
      <c r="C43" s="14">
        <v>2</v>
      </c>
      <c r="D43" s="14">
        <v>1</v>
      </c>
      <c r="E43" s="14"/>
      <c r="F43" s="14"/>
      <c r="G43" s="14">
        <v>2</v>
      </c>
      <c r="H43" s="14">
        <v>1</v>
      </c>
      <c r="I43" s="14">
        <v>4</v>
      </c>
      <c r="J43" s="27">
        <f>SUM(C43:I43)</f>
        <v>10</v>
      </c>
    </row>
    <row r="44" spans="1:10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27"/>
    </row>
    <row r="45" spans="1:10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27"/>
    </row>
    <row r="46" spans="1:10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27"/>
    </row>
    <row r="47" spans="1:10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27"/>
    </row>
    <row r="48" spans="1:10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27"/>
    </row>
    <row r="49" spans="1:10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27"/>
    </row>
    <row r="50" spans="1:10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27"/>
    </row>
    <row r="51" spans="1:10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27"/>
    </row>
    <row r="52" spans="1:10" ht="31.5" x14ac:dyDescent="0.25">
      <c r="A52" s="22" t="s">
        <v>414</v>
      </c>
      <c r="B52" s="10"/>
      <c r="C52" s="11"/>
      <c r="D52" s="11"/>
      <c r="E52" s="11"/>
      <c r="F52" s="11"/>
      <c r="G52" s="11"/>
      <c r="H52" s="11"/>
      <c r="I52" s="11"/>
      <c r="J52" s="23"/>
    </row>
    <row r="53" spans="1:10" ht="26.25" x14ac:dyDescent="0.25">
      <c r="A53" s="24" t="s">
        <v>10</v>
      </c>
      <c r="B53" s="17" t="s">
        <v>9</v>
      </c>
      <c r="C53" s="314"/>
      <c r="D53" s="315"/>
      <c r="E53" s="315"/>
      <c r="F53" s="315"/>
      <c r="G53" s="315"/>
      <c r="H53" s="315"/>
      <c r="I53" s="316"/>
      <c r="J53" s="25"/>
    </row>
    <row r="54" spans="1:10" x14ac:dyDescent="0.2">
      <c r="A54" s="26" t="s">
        <v>5</v>
      </c>
      <c r="B54" s="13" t="s">
        <v>8</v>
      </c>
      <c r="C54" s="14"/>
      <c r="D54" s="14"/>
      <c r="E54" s="14"/>
      <c r="F54" s="14"/>
      <c r="G54" s="14"/>
      <c r="H54" s="14"/>
      <c r="I54" s="14"/>
      <c r="J54" s="27"/>
    </row>
    <row r="55" spans="1:10" x14ac:dyDescent="0.2">
      <c r="A55" s="26" t="s">
        <v>11</v>
      </c>
      <c r="B55" s="15" t="s">
        <v>6</v>
      </c>
      <c r="C55" s="14"/>
      <c r="D55" s="14"/>
      <c r="E55" s="14"/>
      <c r="F55" s="14"/>
      <c r="G55" s="14"/>
      <c r="H55" s="14"/>
      <c r="I55" s="14"/>
      <c r="J55" s="27"/>
    </row>
    <row r="56" spans="1:10" ht="25.5" x14ac:dyDescent="0.2">
      <c r="A56" s="26" t="s">
        <v>12</v>
      </c>
      <c r="B56" s="15">
        <v>41.43</v>
      </c>
      <c r="C56" s="14"/>
      <c r="D56" s="14"/>
      <c r="E56" s="14"/>
      <c r="F56" s="14"/>
      <c r="G56" s="14"/>
      <c r="H56" s="14"/>
      <c r="I56" s="14"/>
      <c r="J56" s="27"/>
    </row>
    <row r="57" spans="1:10" ht="25.5" x14ac:dyDescent="0.2">
      <c r="A57" s="26" t="s">
        <v>13</v>
      </c>
      <c r="B57" s="15" t="s">
        <v>7</v>
      </c>
      <c r="C57" s="14">
        <v>3</v>
      </c>
      <c r="D57" s="14">
        <v>3</v>
      </c>
      <c r="E57" s="14"/>
      <c r="F57" s="14"/>
      <c r="G57" s="14"/>
      <c r="H57" s="14"/>
      <c r="I57" s="14"/>
      <c r="J57" s="27">
        <f>SUM(C57:I57)</f>
        <v>6</v>
      </c>
    </row>
    <row r="58" spans="1:10" ht="25.5" x14ac:dyDescent="0.2">
      <c r="A58" s="26" t="s">
        <v>14</v>
      </c>
      <c r="B58" s="15" t="s">
        <v>20</v>
      </c>
      <c r="C58" s="14">
        <v>2</v>
      </c>
      <c r="D58" s="14"/>
      <c r="E58" s="14"/>
      <c r="F58" s="14"/>
      <c r="G58" s="14"/>
      <c r="H58" s="14"/>
      <c r="I58" s="14"/>
      <c r="J58" s="27">
        <f>SUM(C58:I58)</f>
        <v>2</v>
      </c>
    </row>
    <row r="59" spans="1:10" x14ac:dyDescent="0.2">
      <c r="A59" s="26" t="s">
        <v>15</v>
      </c>
      <c r="B59" s="15">
        <v>62.65</v>
      </c>
      <c r="C59" s="14"/>
      <c r="D59" s="14"/>
      <c r="E59" s="14"/>
      <c r="F59" s="14"/>
      <c r="G59" s="14"/>
      <c r="H59" s="14"/>
      <c r="I59" s="14"/>
      <c r="J59" s="27"/>
    </row>
    <row r="60" spans="1:10" ht="25.5" x14ac:dyDescent="0.2">
      <c r="A60" s="26" t="s">
        <v>16</v>
      </c>
      <c r="B60" s="15">
        <v>68</v>
      </c>
      <c r="C60" s="14"/>
      <c r="D60" s="14"/>
      <c r="E60" s="14"/>
      <c r="F60" s="14"/>
      <c r="G60" s="14"/>
      <c r="H60" s="14"/>
      <c r="I60" s="14"/>
      <c r="J60" s="27"/>
    </row>
    <row r="61" spans="1:10" ht="25.5" x14ac:dyDescent="0.2">
      <c r="A61" s="26" t="s">
        <v>17</v>
      </c>
      <c r="B61" s="15">
        <v>74.75</v>
      </c>
      <c r="C61" s="14">
        <v>1</v>
      </c>
      <c r="D61" s="14">
        <v>1</v>
      </c>
      <c r="E61" s="14"/>
      <c r="F61" s="14"/>
      <c r="G61" s="14">
        <v>3</v>
      </c>
      <c r="H61" s="14">
        <v>1</v>
      </c>
      <c r="I61" s="14">
        <v>2</v>
      </c>
      <c r="J61" s="27">
        <f>SUM(C61:I61)</f>
        <v>8</v>
      </c>
    </row>
    <row r="62" spans="1:10" ht="25.5" x14ac:dyDescent="0.2">
      <c r="A62" s="26" t="s">
        <v>18</v>
      </c>
      <c r="B62" s="15">
        <v>77</v>
      </c>
      <c r="C62" s="14"/>
      <c r="D62" s="14"/>
      <c r="E62" s="14"/>
      <c r="F62" s="14"/>
      <c r="G62" s="14"/>
      <c r="H62" s="14"/>
      <c r="I62" s="14"/>
      <c r="J62" s="27"/>
    </row>
    <row r="63" spans="1:10" ht="25.5" x14ac:dyDescent="0.2">
      <c r="A63" s="31" t="s">
        <v>19</v>
      </c>
      <c r="B63" s="32">
        <v>81.819999999999993</v>
      </c>
      <c r="C63" s="33"/>
      <c r="D63" s="33"/>
      <c r="E63" s="33"/>
      <c r="F63" s="33"/>
      <c r="G63" s="33"/>
      <c r="H63" s="33"/>
      <c r="I63" s="33"/>
      <c r="J63" s="34"/>
    </row>
    <row r="64" spans="1:10" ht="31.5" x14ac:dyDescent="0.25">
      <c r="A64" s="22" t="s">
        <v>415</v>
      </c>
      <c r="B64" s="10"/>
      <c r="C64" s="11"/>
      <c r="D64" s="11"/>
      <c r="E64" s="11"/>
      <c r="F64" s="11"/>
      <c r="G64" s="11"/>
      <c r="H64" s="11"/>
      <c r="I64" s="11"/>
      <c r="J64" s="23"/>
    </row>
    <row r="65" spans="1:10" ht="26.25" x14ac:dyDescent="0.25">
      <c r="A65" s="24" t="s">
        <v>10</v>
      </c>
      <c r="B65" s="17" t="s">
        <v>9</v>
      </c>
      <c r="C65" s="314"/>
      <c r="D65" s="315"/>
      <c r="E65" s="315"/>
      <c r="F65" s="315"/>
      <c r="G65" s="315"/>
      <c r="H65" s="315"/>
      <c r="I65" s="316"/>
      <c r="J65" s="25"/>
    </row>
    <row r="66" spans="1:10" x14ac:dyDescent="0.2">
      <c r="A66" s="26" t="s">
        <v>5</v>
      </c>
      <c r="B66" s="13" t="s">
        <v>8</v>
      </c>
      <c r="C66" s="14"/>
      <c r="D66" s="14"/>
      <c r="E66" s="14"/>
      <c r="F66" s="14"/>
      <c r="G66" s="14"/>
      <c r="H66" s="14"/>
      <c r="I66" s="14"/>
      <c r="J66" s="27"/>
    </row>
    <row r="67" spans="1:10" x14ac:dyDescent="0.2">
      <c r="A67" s="26" t="s">
        <v>11</v>
      </c>
      <c r="B67" s="15" t="s">
        <v>6</v>
      </c>
      <c r="C67" s="14">
        <v>3</v>
      </c>
      <c r="D67" s="14">
        <v>2</v>
      </c>
      <c r="E67" s="14"/>
      <c r="F67" s="14"/>
      <c r="G67" s="14"/>
      <c r="H67" s="14"/>
      <c r="I67" s="14"/>
      <c r="J67" s="27">
        <f>SUM(C67:I67)</f>
        <v>5</v>
      </c>
    </row>
    <row r="68" spans="1:10" ht="25.5" x14ac:dyDescent="0.2">
      <c r="A68" s="26" t="s">
        <v>12</v>
      </c>
      <c r="B68" s="15">
        <v>41.43</v>
      </c>
      <c r="C68" s="14"/>
      <c r="D68" s="14"/>
      <c r="E68" s="14"/>
      <c r="F68" s="14"/>
      <c r="G68" s="14"/>
      <c r="H68" s="14"/>
      <c r="I68" s="14"/>
      <c r="J68" s="27"/>
    </row>
    <row r="69" spans="1:10" ht="25.5" x14ac:dyDescent="0.2">
      <c r="A69" s="26" t="s">
        <v>13</v>
      </c>
      <c r="B69" s="15" t="s">
        <v>7</v>
      </c>
      <c r="C69" s="14"/>
      <c r="D69" s="14"/>
      <c r="E69" s="14"/>
      <c r="F69" s="14"/>
      <c r="G69" s="14"/>
      <c r="H69" s="14"/>
      <c r="I69" s="14"/>
      <c r="J69" s="27"/>
    </row>
    <row r="70" spans="1:10" ht="25.5" x14ac:dyDescent="0.2">
      <c r="A70" s="26" t="s">
        <v>14</v>
      </c>
      <c r="B70" s="15" t="s">
        <v>20</v>
      </c>
      <c r="C70" s="14"/>
      <c r="D70" s="14"/>
      <c r="E70" s="14"/>
      <c r="F70" s="14"/>
      <c r="G70" s="14"/>
      <c r="H70" s="14"/>
      <c r="I70" s="14"/>
      <c r="J70" s="27"/>
    </row>
    <row r="71" spans="1:10" x14ac:dyDescent="0.2">
      <c r="A71" s="26" t="s">
        <v>15</v>
      </c>
      <c r="B71" s="15">
        <v>62.65</v>
      </c>
      <c r="C71" s="14" t="s">
        <v>416</v>
      </c>
      <c r="D71" s="14" t="s">
        <v>416</v>
      </c>
      <c r="E71" s="14"/>
      <c r="F71" s="14"/>
      <c r="G71" s="14"/>
      <c r="H71" s="14"/>
      <c r="I71" s="14"/>
      <c r="J71" s="27" t="s">
        <v>416</v>
      </c>
    </row>
    <row r="72" spans="1:10" ht="25.5" x14ac:dyDescent="0.2">
      <c r="A72" s="26" t="s">
        <v>16</v>
      </c>
      <c r="B72" s="15">
        <v>68</v>
      </c>
      <c r="C72" s="14"/>
      <c r="D72" s="14"/>
      <c r="E72" s="14"/>
      <c r="F72" s="14"/>
      <c r="G72" s="14"/>
      <c r="H72" s="14"/>
      <c r="I72" s="14"/>
      <c r="J72" s="27"/>
    </row>
    <row r="73" spans="1:10" ht="25.5" x14ac:dyDescent="0.2">
      <c r="A73" s="26" t="s">
        <v>17</v>
      </c>
      <c r="B73" s="15">
        <v>74.75</v>
      </c>
      <c r="C73" s="14"/>
      <c r="D73" s="14"/>
      <c r="E73" s="14"/>
      <c r="F73" s="14"/>
      <c r="G73" s="14"/>
      <c r="H73" s="14"/>
      <c r="I73" s="14"/>
      <c r="J73" s="27"/>
    </row>
    <row r="74" spans="1:10" ht="25.5" x14ac:dyDescent="0.2">
      <c r="A74" s="26" t="s">
        <v>18</v>
      </c>
      <c r="B74" s="15">
        <v>77</v>
      </c>
      <c r="C74" s="14"/>
      <c r="D74" s="14"/>
      <c r="E74" s="14"/>
      <c r="F74" s="14"/>
      <c r="G74" s="14"/>
      <c r="H74" s="14"/>
      <c r="I74" s="14"/>
      <c r="J74" s="27"/>
    </row>
    <row r="75" spans="1:10" ht="25.5" x14ac:dyDescent="0.2">
      <c r="A75" s="31" t="s">
        <v>19</v>
      </c>
      <c r="B75" s="32">
        <v>81.819999999999993</v>
      </c>
      <c r="C75" s="33"/>
      <c r="D75" s="33"/>
      <c r="E75" s="33"/>
      <c r="F75" s="33"/>
      <c r="G75" s="33"/>
      <c r="H75" s="33"/>
      <c r="I75" s="33"/>
      <c r="J75" s="34"/>
    </row>
    <row r="76" spans="1:10" ht="13.5" thickBot="1" x14ac:dyDescent="0.25">
      <c r="A76" s="35" t="s">
        <v>4</v>
      </c>
      <c r="B76" s="36"/>
      <c r="C76" s="37">
        <v>21</v>
      </c>
      <c r="D76" s="37">
        <v>16</v>
      </c>
      <c r="E76" s="37"/>
      <c r="F76" s="37"/>
      <c r="G76" s="37">
        <v>19</v>
      </c>
      <c r="H76" s="37">
        <v>15</v>
      </c>
      <c r="I76" s="37">
        <v>30</v>
      </c>
      <c r="J76" s="28">
        <v>101</v>
      </c>
    </row>
    <row r="78" spans="1:10" x14ac:dyDescent="0.2">
      <c r="A78" s="2" t="s">
        <v>21</v>
      </c>
      <c r="B78" s="4" t="s">
        <v>22</v>
      </c>
    </row>
  </sheetData>
  <mergeCells count="10">
    <mergeCell ref="C41:I41"/>
    <mergeCell ref="C53:I53"/>
    <mergeCell ref="C65:I65"/>
    <mergeCell ref="A1:J1"/>
    <mergeCell ref="C5:I5"/>
    <mergeCell ref="C17:I17"/>
    <mergeCell ref="C2:D2"/>
    <mergeCell ref="E2:F2"/>
    <mergeCell ref="G2:H2"/>
    <mergeCell ref="C29:I29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J17"/>
  <sheetViews>
    <sheetView workbookViewId="0">
      <selection activeCell="K23" sqref="K23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25.5" customHeight="1" x14ac:dyDescent="0.2">
      <c r="A1" s="323" t="s">
        <v>383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s="5" customFormat="1" ht="38.25" customHeight="1" x14ac:dyDescent="0.2">
      <c r="A2" s="20" t="s">
        <v>409</v>
      </c>
      <c r="B2" s="8"/>
      <c r="C2" s="324" t="s">
        <v>0</v>
      </c>
      <c r="D2" s="324"/>
      <c r="E2" s="324" t="s">
        <v>2</v>
      </c>
      <c r="F2" s="324"/>
      <c r="G2" s="324" t="s">
        <v>1</v>
      </c>
      <c r="H2" s="324"/>
      <c r="I2" s="67" t="s">
        <v>3</v>
      </c>
      <c r="J2" s="6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2" customFormat="1" ht="25.5" x14ac:dyDescent="0.2">
      <c r="A4" s="77" t="s">
        <v>10</v>
      </c>
      <c r="B4" s="78" t="s">
        <v>9</v>
      </c>
      <c r="C4" s="333"/>
      <c r="D4" s="334"/>
      <c r="E4" s="334"/>
      <c r="F4" s="334"/>
      <c r="G4" s="334"/>
      <c r="H4" s="334"/>
      <c r="I4" s="335"/>
      <c r="J4" s="79"/>
    </row>
    <row r="5" spans="1:10" x14ac:dyDescent="0.2">
      <c r="A5" s="26" t="s">
        <v>5</v>
      </c>
      <c r="B5" s="13" t="s">
        <v>8</v>
      </c>
      <c r="C5" s="14"/>
      <c r="D5" s="14"/>
      <c r="E5" s="14"/>
      <c r="F5" s="14"/>
      <c r="G5" s="14"/>
      <c r="H5" s="14"/>
      <c r="I5" s="14"/>
      <c r="J5" s="27"/>
    </row>
    <row r="6" spans="1:10" x14ac:dyDescent="0.2">
      <c r="A6" s="26" t="s">
        <v>11</v>
      </c>
      <c r="B6" s="15" t="s">
        <v>6</v>
      </c>
      <c r="C6" s="14">
        <v>734</v>
      </c>
      <c r="D6" s="14">
        <v>419</v>
      </c>
      <c r="E6" s="14"/>
      <c r="F6" s="14"/>
      <c r="G6" s="14">
        <v>98</v>
      </c>
      <c r="H6" s="14">
        <v>138</v>
      </c>
      <c r="I6" s="14">
        <v>33</v>
      </c>
      <c r="J6" s="27">
        <f>SUM(C6:I6)</f>
        <v>1422</v>
      </c>
    </row>
    <row r="7" spans="1:10" ht="25.5" x14ac:dyDescent="0.2">
      <c r="A7" s="26" t="s">
        <v>12</v>
      </c>
      <c r="B7" s="15">
        <v>41.43</v>
      </c>
      <c r="C7" s="14"/>
      <c r="D7" s="14"/>
      <c r="E7" s="14"/>
      <c r="F7" s="14"/>
      <c r="G7" s="14"/>
      <c r="H7" s="14"/>
      <c r="I7" s="14"/>
      <c r="J7" s="27"/>
    </row>
    <row r="8" spans="1:10" ht="25.5" x14ac:dyDescent="0.2">
      <c r="A8" s="26" t="s">
        <v>13</v>
      </c>
      <c r="B8" s="15" t="s">
        <v>7</v>
      </c>
      <c r="C8" s="14">
        <v>45</v>
      </c>
      <c r="D8" s="14">
        <v>32</v>
      </c>
      <c r="E8" s="14"/>
      <c r="F8" s="14"/>
      <c r="G8" s="14"/>
      <c r="H8" s="14"/>
      <c r="I8" s="14"/>
      <c r="J8" s="27">
        <f>SUM(C8:I8)</f>
        <v>77</v>
      </c>
    </row>
    <row r="9" spans="1:10" ht="25.5" x14ac:dyDescent="0.2">
      <c r="A9" s="26" t="s">
        <v>14</v>
      </c>
      <c r="B9" s="15" t="s">
        <v>20</v>
      </c>
      <c r="C9" s="14">
        <v>151</v>
      </c>
      <c r="D9" s="14">
        <v>13</v>
      </c>
      <c r="E9" s="14"/>
      <c r="F9" s="14"/>
      <c r="G9" s="14">
        <v>7</v>
      </c>
      <c r="H9" s="14">
        <v>5</v>
      </c>
      <c r="I9" s="14"/>
      <c r="J9" s="27">
        <f>SUM(C9:I9)</f>
        <v>176</v>
      </c>
    </row>
    <row r="10" spans="1:10" x14ac:dyDescent="0.2">
      <c r="A10" s="26" t="s">
        <v>15</v>
      </c>
      <c r="B10" s="15">
        <v>62.65</v>
      </c>
      <c r="C10" s="14">
        <v>199</v>
      </c>
      <c r="D10" s="14">
        <v>145</v>
      </c>
      <c r="E10" s="14"/>
      <c r="F10" s="14"/>
      <c r="G10" s="14">
        <v>57</v>
      </c>
      <c r="H10" s="14">
        <v>120</v>
      </c>
      <c r="I10" s="14">
        <v>30</v>
      </c>
      <c r="J10" s="27">
        <f>SUM(C10:I10)</f>
        <v>551</v>
      </c>
    </row>
    <row r="11" spans="1:10" ht="25.5" x14ac:dyDescent="0.2">
      <c r="A11" s="26" t="s">
        <v>16</v>
      </c>
      <c r="B11" s="15">
        <v>68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17</v>
      </c>
      <c r="B12" s="15">
        <v>74.75</v>
      </c>
      <c r="C12" s="14">
        <v>30</v>
      </c>
      <c r="D12" s="14">
        <v>96</v>
      </c>
      <c r="E12" s="14"/>
      <c r="F12" s="14"/>
      <c r="G12" s="14">
        <v>12</v>
      </c>
      <c r="H12" s="14">
        <v>56</v>
      </c>
      <c r="I12" s="14"/>
      <c r="J12" s="27">
        <f>SUM(C12:I12)</f>
        <v>194</v>
      </c>
    </row>
    <row r="13" spans="1:10" ht="25.5" x14ac:dyDescent="0.2">
      <c r="A13" s="26" t="s">
        <v>18</v>
      </c>
      <c r="B13" s="15">
        <v>77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19</v>
      </c>
      <c r="B14" s="15">
        <v>81.819999999999993</v>
      </c>
      <c r="C14" s="14">
        <v>39</v>
      </c>
      <c r="D14" s="14">
        <v>2</v>
      </c>
      <c r="E14" s="14"/>
      <c r="F14" s="14"/>
      <c r="G14" s="14">
        <v>9</v>
      </c>
      <c r="H14" s="14">
        <v>1</v>
      </c>
      <c r="I14" s="14"/>
      <c r="J14" s="27">
        <f>SUM(C14:I14)</f>
        <v>51</v>
      </c>
    </row>
    <row r="15" spans="1:10" ht="13.5" thickBot="1" x14ac:dyDescent="0.25">
      <c r="A15" s="35" t="s">
        <v>4</v>
      </c>
      <c r="B15" s="36"/>
      <c r="C15" s="37">
        <f>SUM(C5:C14)</f>
        <v>1198</v>
      </c>
      <c r="D15" s="37">
        <f>SUM(D5:D14)</f>
        <v>707</v>
      </c>
      <c r="E15" s="37"/>
      <c r="F15" s="37"/>
      <c r="G15" s="37">
        <f>SUM(G5:G14)</f>
        <v>183</v>
      </c>
      <c r="H15" s="37">
        <f>SUM(H5:H14)</f>
        <v>320</v>
      </c>
      <c r="I15" s="37">
        <f>SUM(I5:I14)</f>
        <v>63</v>
      </c>
      <c r="J15" s="28">
        <f>SUM(C15:I15)</f>
        <v>2471</v>
      </c>
    </row>
    <row r="17" spans="1:2" x14ac:dyDescent="0.2">
      <c r="A17" s="2" t="s">
        <v>21</v>
      </c>
      <c r="B17" s="4" t="s">
        <v>22</v>
      </c>
    </row>
  </sheetData>
  <mergeCells count="5">
    <mergeCell ref="A1:J1"/>
    <mergeCell ref="C2:D2"/>
    <mergeCell ref="E2:F2"/>
    <mergeCell ref="G2:H2"/>
    <mergeCell ref="C4:I4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J17"/>
  <sheetViews>
    <sheetView workbookViewId="0">
      <selection activeCell="G22" sqref="G22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25.5" customHeight="1" x14ac:dyDescent="0.2">
      <c r="A1" s="317" t="s">
        <v>396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s="5" customFormat="1" ht="38.25" customHeight="1" x14ac:dyDescent="0.2">
      <c r="A2" s="89" t="s">
        <v>409</v>
      </c>
      <c r="B2" s="90"/>
      <c r="C2" s="337" t="s">
        <v>0</v>
      </c>
      <c r="D2" s="337"/>
      <c r="E2" s="337" t="s">
        <v>2</v>
      </c>
      <c r="F2" s="337"/>
      <c r="G2" s="337" t="s">
        <v>1</v>
      </c>
      <c r="H2" s="337"/>
      <c r="I2" s="91" t="s">
        <v>3</v>
      </c>
      <c r="J2" s="92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2" customFormat="1" ht="25.5" x14ac:dyDescent="0.2">
      <c r="A4" s="77" t="s">
        <v>10</v>
      </c>
      <c r="B4" s="78" t="s">
        <v>9</v>
      </c>
      <c r="C4" s="333"/>
      <c r="D4" s="334"/>
      <c r="E4" s="334"/>
      <c r="F4" s="334"/>
      <c r="G4" s="334"/>
      <c r="H4" s="334"/>
      <c r="I4" s="335"/>
      <c r="J4" s="79"/>
    </row>
    <row r="5" spans="1:10" x14ac:dyDescent="0.2">
      <c r="A5" s="26" t="s">
        <v>5</v>
      </c>
      <c r="B5" s="13" t="s">
        <v>8</v>
      </c>
      <c r="C5" s="14"/>
      <c r="D5" s="14"/>
      <c r="E5" s="14"/>
      <c r="F5" s="14"/>
      <c r="G5" s="14"/>
      <c r="H5" s="14"/>
      <c r="I5" s="14"/>
      <c r="J5" s="27"/>
    </row>
    <row r="6" spans="1:10" x14ac:dyDescent="0.2">
      <c r="A6" s="26" t="s">
        <v>11</v>
      </c>
      <c r="B6" s="15" t="s">
        <v>6</v>
      </c>
      <c r="C6" s="14">
        <v>375</v>
      </c>
      <c r="D6" s="14">
        <v>156</v>
      </c>
      <c r="E6" s="14"/>
      <c r="F6" s="14"/>
      <c r="G6" s="14">
        <v>261</v>
      </c>
      <c r="H6" s="14">
        <v>145</v>
      </c>
      <c r="I6" s="14">
        <v>31</v>
      </c>
      <c r="J6" s="27">
        <f>SUM(C6:I6)</f>
        <v>968</v>
      </c>
    </row>
    <row r="7" spans="1:10" ht="25.5" x14ac:dyDescent="0.2">
      <c r="A7" s="26" t="s">
        <v>12</v>
      </c>
      <c r="B7" s="15">
        <v>41.43</v>
      </c>
      <c r="C7" s="14"/>
      <c r="D7" s="14"/>
      <c r="E7" s="14"/>
      <c r="F7" s="14"/>
      <c r="G7" s="14"/>
      <c r="H7" s="14"/>
      <c r="I7" s="14"/>
      <c r="J7" s="27"/>
    </row>
    <row r="8" spans="1:10" ht="25.5" x14ac:dyDescent="0.2">
      <c r="A8" s="26" t="s">
        <v>13</v>
      </c>
      <c r="B8" s="15" t="s">
        <v>7</v>
      </c>
      <c r="C8" s="14">
        <v>77</v>
      </c>
      <c r="D8" s="14">
        <v>20</v>
      </c>
      <c r="E8" s="14"/>
      <c r="F8" s="14"/>
      <c r="G8" s="14"/>
      <c r="H8" s="14"/>
      <c r="I8" s="14"/>
      <c r="J8" s="27">
        <f>SUM(C8:I8)</f>
        <v>97</v>
      </c>
    </row>
    <row r="9" spans="1:10" ht="25.5" x14ac:dyDescent="0.2">
      <c r="A9" s="26" t="s">
        <v>14</v>
      </c>
      <c r="B9" s="15" t="s">
        <v>20</v>
      </c>
      <c r="C9" s="14">
        <v>148</v>
      </c>
      <c r="D9" s="14">
        <v>37</v>
      </c>
      <c r="E9" s="14"/>
      <c r="F9" s="14"/>
      <c r="G9" s="14">
        <v>37</v>
      </c>
      <c r="H9" s="14">
        <v>30</v>
      </c>
      <c r="I9" s="14"/>
      <c r="J9" s="27">
        <f>SUM(C9:I9)</f>
        <v>252</v>
      </c>
    </row>
    <row r="10" spans="1:10" x14ac:dyDescent="0.2">
      <c r="A10" s="26" t="s">
        <v>15</v>
      </c>
      <c r="B10" s="15">
        <v>62.65</v>
      </c>
      <c r="C10" s="14">
        <v>282</v>
      </c>
      <c r="D10" s="14">
        <v>76</v>
      </c>
      <c r="E10" s="14"/>
      <c r="F10" s="14"/>
      <c r="G10" s="14">
        <v>217</v>
      </c>
      <c r="H10" s="14">
        <v>145</v>
      </c>
      <c r="I10" s="14">
        <v>16</v>
      </c>
      <c r="J10" s="27">
        <f>SUM(C10:I10)</f>
        <v>736</v>
      </c>
    </row>
    <row r="11" spans="1:10" ht="25.5" x14ac:dyDescent="0.2">
      <c r="A11" s="26" t="s">
        <v>16</v>
      </c>
      <c r="B11" s="15">
        <v>68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17</v>
      </c>
      <c r="B12" s="15">
        <v>74.75</v>
      </c>
      <c r="C12" s="14">
        <v>92</v>
      </c>
      <c r="D12" s="14">
        <v>395</v>
      </c>
      <c r="E12" s="14"/>
      <c r="F12" s="14"/>
      <c r="G12" s="14">
        <v>24</v>
      </c>
      <c r="H12" s="14">
        <v>239</v>
      </c>
      <c r="I12" s="14">
        <v>1</v>
      </c>
      <c r="J12" s="27">
        <f>SUM(C12:I12)</f>
        <v>751</v>
      </c>
    </row>
    <row r="13" spans="1:10" ht="25.5" x14ac:dyDescent="0.2">
      <c r="A13" s="26" t="s">
        <v>18</v>
      </c>
      <c r="B13" s="15">
        <v>77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19</v>
      </c>
      <c r="B14" s="15">
        <v>81.819999999999993</v>
      </c>
      <c r="C14" s="14">
        <v>123</v>
      </c>
      <c r="D14" s="14">
        <v>10</v>
      </c>
      <c r="E14" s="14"/>
      <c r="F14" s="14"/>
      <c r="G14" s="14">
        <v>65</v>
      </c>
      <c r="H14" s="14">
        <v>6</v>
      </c>
      <c r="I14" s="14">
        <v>5</v>
      </c>
      <c r="J14" s="27">
        <f>SUM(C14:I14)</f>
        <v>209</v>
      </c>
    </row>
    <row r="15" spans="1:10" x14ac:dyDescent="0.2">
      <c r="A15" s="38" t="s">
        <v>4</v>
      </c>
      <c r="B15" s="41"/>
      <c r="C15" s="19">
        <f>SUM(C5:C14)</f>
        <v>1097</v>
      </c>
      <c r="D15" s="19">
        <f>SUM(D5:D14)</f>
        <v>694</v>
      </c>
      <c r="E15" s="19"/>
      <c r="F15" s="19"/>
      <c r="G15" s="19">
        <f>SUM(G5:G14)</f>
        <v>604</v>
      </c>
      <c r="H15" s="19">
        <f>SUM(H5:H14)</f>
        <v>565</v>
      </c>
      <c r="I15" s="19">
        <f>SUM(I5:I14)</f>
        <v>53</v>
      </c>
      <c r="J15" s="27">
        <f>SUM(C15:I15)</f>
        <v>3013</v>
      </c>
    </row>
    <row r="17" spans="1:2" x14ac:dyDescent="0.2">
      <c r="A17" s="2" t="s">
        <v>21</v>
      </c>
      <c r="B17" s="4" t="s">
        <v>22</v>
      </c>
    </row>
  </sheetData>
  <mergeCells count="5">
    <mergeCell ref="A1:J1"/>
    <mergeCell ref="C2:D2"/>
    <mergeCell ref="E2:F2"/>
    <mergeCell ref="G2:H2"/>
    <mergeCell ref="C4:I4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N78"/>
  <sheetViews>
    <sheetView topLeftCell="B58" workbookViewId="0">
      <selection activeCell="C86" sqref="C86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7.42578125" style="1" customWidth="1"/>
    <col min="5" max="5" width="9.140625" style="1" customWidth="1"/>
    <col min="6" max="6" width="8.5703125" style="1" customWidth="1"/>
    <col min="7" max="7" width="7.42578125" style="1" customWidth="1"/>
    <col min="8" max="9" width="8.7109375" style="1" customWidth="1"/>
    <col min="10" max="10" width="8.140625" style="1" customWidth="1"/>
    <col min="11" max="11" width="8.5703125" style="1" customWidth="1"/>
    <col min="12" max="12" width="8.140625" style="1" customWidth="1"/>
    <col min="13" max="16384" width="9.140625" style="1"/>
  </cols>
  <sheetData>
    <row r="1" spans="1:14" ht="25.5" customHeight="1" x14ac:dyDescent="0.2">
      <c r="A1" s="317" t="s">
        <v>481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4" s="5" customFormat="1" ht="38.25" customHeight="1" x14ac:dyDescent="0.2">
      <c r="A2" s="89" t="s">
        <v>409</v>
      </c>
      <c r="B2" s="8"/>
      <c r="C2" s="339" t="s">
        <v>0</v>
      </c>
      <c r="D2" s="340"/>
      <c r="E2" s="341"/>
      <c r="F2" s="339" t="s">
        <v>2</v>
      </c>
      <c r="G2" s="340"/>
      <c r="H2" s="341"/>
      <c r="I2" s="339" t="s">
        <v>1</v>
      </c>
      <c r="J2" s="340"/>
      <c r="K2" s="341"/>
      <c r="L2" s="339" t="s">
        <v>3</v>
      </c>
      <c r="M2" s="340"/>
      <c r="N2" s="342"/>
    </row>
    <row r="3" spans="1:14" s="5" customFormat="1" ht="51.75" thickBot="1" x14ac:dyDescent="0.25">
      <c r="A3" s="62"/>
      <c r="B3" s="75"/>
      <c r="C3" s="82" t="s">
        <v>43</v>
      </c>
      <c r="D3" s="82" t="s">
        <v>44</v>
      </c>
      <c r="E3" s="82" t="s">
        <v>45</v>
      </c>
      <c r="F3" s="82" t="s">
        <v>43</v>
      </c>
      <c r="G3" s="82" t="s">
        <v>44</v>
      </c>
      <c r="H3" s="82" t="s">
        <v>45</v>
      </c>
      <c r="I3" s="82" t="s">
        <v>43</v>
      </c>
      <c r="J3" s="82" t="s">
        <v>44</v>
      </c>
      <c r="K3" s="82" t="s">
        <v>45</v>
      </c>
      <c r="L3" s="82" t="s">
        <v>43</v>
      </c>
      <c r="M3" s="82" t="s">
        <v>44</v>
      </c>
      <c r="N3" s="88" t="s">
        <v>45</v>
      </c>
    </row>
    <row r="4" spans="1:14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3"/>
    </row>
    <row r="5" spans="1:14" s="2" customFormat="1" ht="25.5" x14ac:dyDescent="0.2">
      <c r="A5" s="24" t="s">
        <v>10</v>
      </c>
      <c r="B5" s="17" t="s">
        <v>9</v>
      </c>
      <c r="C5" s="314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38"/>
    </row>
    <row r="6" spans="1:14" x14ac:dyDescent="0.2">
      <c r="A6" s="26" t="s">
        <v>5</v>
      </c>
      <c r="B6" s="13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2"/>
    </row>
    <row r="7" spans="1:14" x14ac:dyDescent="0.2">
      <c r="A7" s="26" t="s">
        <v>11</v>
      </c>
      <c r="B7" s="15" t="s">
        <v>6</v>
      </c>
      <c r="C7" s="14">
        <v>1166</v>
      </c>
      <c r="D7" s="14">
        <v>975</v>
      </c>
      <c r="E7" s="14">
        <v>813</v>
      </c>
      <c r="F7" s="14"/>
      <c r="G7" s="14"/>
      <c r="H7" s="14"/>
      <c r="I7" s="14">
        <v>443</v>
      </c>
      <c r="J7" s="14">
        <v>330</v>
      </c>
      <c r="K7" s="14">
        <v>301</v>
      </c>
      <c r="L7" s="14">
        <v>57</v>
      </c>
      <c r="M7" s="14">
        <v>40</v>
      </c>
      <c r="N7" s="42">
        <v>37</v>
      </c>
    </row>
    <row r="8" spans="1:14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2"/>
    </row>
    <row r="9" spans="1:14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42"/>
    </row>
    <row r="10" spans="1:14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2"/>
    </row>
    <row r="11" spans="1:14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42"/>
    </row>
    <row r="12" spans="1:14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42"/>
    </row>
    <row r="13" spans="1:14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42"/>
    </row>
    <row r="14" spans="1:14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2"/>
    </row>
    <row r="15" spans="1:14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46"/>
    </row>
    <row r="16" spans="1:14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43"/>
    </row>
    <row r="17" spans="1:14" s="2" customFormat="1" ht="25.5" customHeight="1" x14ac:dyDescent="0.2">
      <c r="A17" s="24" t="s">
        <v>10</v>
      </c>
      <c r="B17" s="17" t="s">
        <v>9</v>
      </c>
      <c r="C17" s="314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38"/>
    </row>
    <row r="18" spans="1:14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2"/>
    </row>
    <row r="19" spans="1:14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2"/>
    </row>
    <row r="20" spans="1:14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42"/>
    </row>
    <row r="21" spans="1:14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42"/>
    </row>
    <row r="22" spans="1:14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42"/>
    </row>
    <row r="23" spans="1:14" x14ac:dyDescent="0.2">
      <c r="A23" s="26" t="s">
        <v>15</v>
      </c>
      <c r="B23" s="15">
        <v>62.65</v>
      </c>
      <c r="C23" s="14">
        <v>1398</v>
      </c>
      <c r="D23" s="14">
        <v>609</v>
      </c>
      <c r="E23" s="14">
        <v>459</v>
      </c>
      <c r="F23" s="14"/>
      <c r="G23" s="14"/>
      <c r="H23" s="14"/>
      <c r="I23" s="14">
        <v>1371</v>
      </c>
      <c r="J23" s="14">
        <v>652</v>
      </c>
      <c r="K23" s="14">
        <v>432</v>
      </c>
      <c r="L23" s="14">
        <v>116</v>
      </c>
      <c r="M23" s="14">
        <v>40</v>
      </c>
      <c r="N23" s="42">
        <v>31</v>
      </c>
    </row>
    <row r="24" spans="1:14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42"/>
    </row>
    <row r="25" spans="1:14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42"/>
    </row>
    <row r="26" spans="1:14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42"/>
    </row>
    <row r="27" spans="1:14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46"/>
    </row>
    <row r="28" spans="1:14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3"/>
    </row>
    <row r="29" spans="1:14" ht="25.5" x14ac:dyDescent="0.2">
      <c r="A29" s="24" t="s">
        <v>10</v>
      </c>
      <c r="B29" s="17" t="s">
        <v>9</v>
      </c>
      <c r="C29" s="314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38"/>
    </row>
    <row r="30" spans="1:14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2"/>
    </row>
    <row r="31" spans="1:14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2"/>
    </row>
    <row r="32" spans="1:14" ht="25.5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2"/>
    </row>
    <row r="33" spans="1:14" ht="25.5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42"/>
    </row>
    <row r="34" spans="1:14" ht="25.5" x14ac:dyDescent="0.2">
      <c r="A34" s="26" t="s">
        <v>14</v>
      </c>
      <c r="B34" s="15" t="s">
        <v>20</v>
      </c>
      <c r="C34" s="14">
        <v>665</v>
      </c>
      <c r="D34" s="14">
        <v>91</v>
      </c>
      <c r="E34" s="14">
        <v>91</v>
      </c>
      <c r="F34" s="14"/>
      <c r="G34" s="14"/>
      <c r="H34" s="14"/>
      <c r="I34" s="14">
        <v>227</v>
      </c>
      <c r="J34" s="14">
        <v>89</v>
      </c>
      <c r="K34" s="14">
        <v>89</v>
      </c>
      <c r="L34" s="14"/>
      <c r="M34" s="14"/>
      <c r="N34" s="42"/>
    </row>
    <row r="35" spans="1:14" x14ac:dyDescent="0.2">
      <c r="A35" s="26" t="s">
        <v>15</v>
      </c>
      <c r="B35" s="15">
        <v>62.65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42"/>
    </row>
    <row r="36" spans="1:14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42"/>
    </row>
    <row r="37" spans="1:14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42"/>
    </row>
    <row r="38" spans="1:14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42"/>
    </row>
    <row r="39" spans="1:14" ht="25.5" x14ac:dyDescent="0.2">
      <c r="A39" s="31" t="s">
        <v>19</v>
      </c>
      <c r="B39" s="32">
        <v>81.819999999999993</v>
      </c>
      <c r="C39" s="33">
        <v>621</v>
      </c>
      <c r="D39" s="33">
        <v>120</v>
      </c>
      <c r="E39" s="33">
        <v>120</v>
      </c>
      <c r="F39" s="33"/>
      <c r="G39" s="33"/>
      <c r="H39" s="33"/>
      <c r="I39" s="33">
        <v>135</v>
      </c>
      <c r="J39" s="33">
        <v>71</v>
      </c>
      <c r="K39" s="33">
        <v>71</v>
      </c>
      <c r="L39" s="33">
        <v>23</v>
      </c>
      <c r="M39" s="33">
        <v>13</v>
      </c>
      <c r="N39" s="46">
        <v>13</v>
      </c>
    </row>
    <row r="40" spans="1:14" ht="31.5" x14ac:dyDescent="0.25">
      <c r="A40" s="99" t="s">
        <v>413</v>
      </c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42"/>
    </row>
    <row r="41" spans="1:14" ht="25.5" x14ac:dyDescent="0.2">
      <c r="A41" s="24" t="s">
        <v>10</v>
      </c>
      <c r="B41" s="17" t="s">
        <v>9</v>
      </c>
      <c r="C41" s="314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38"/>
    </row>
    <row r="42" spans="1:14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42"/>
    </row>
    <row r="43" spans="1:14" x14ac:dyDescent="0.2">
      <c r="A43" s="26" t="s">
        <v>11</v>
      </c>
      <c r="B43" s="15" t="s">
        <v>6</v>
      </c>
      <c r="C43" s="14">
        <v>796</v>
      </c>
      <c r="D43" s="14">
        <v>503</v>
      </c>
      <c r="E43" s="14">
        <v>427</v>
      </c>
      <c r="F43" s="14"/>
      <c r="G43" s="14"/>
      <c r="H43" s="14"/>
      <c r="I43" s="14">
        <v>356</v>
      </c>
      <c r="J43" s="14">
        <v>280</v>
      </c>
      <c r="K43" s="14">
        <v>255</v>
      </c>
      <c r="L43" s="14">
        <v>33</v>
      </c>
      <c r="M43" s="14">
        <v>26</v>
      </c>
      <c r="N43" s="42">
        <v>26</v>
      </c>
    </row>
    <row r="44" spans="1:14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42"/>
    </row>
    <row r="45" spans="1:14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42"/>
    </row>
    <row r="46" spans="1:14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42"/>
    </row>
    <row r="47" spans="1:14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42"/>
    </row>
    <row r="48" spans="1:14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42"/>
    </row>
    <row r="49" spans="1:14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42"/>
    </row>
    <row r="50" spans="1:14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42"/>
    </row>
    <row r="51" spans="1:14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42"/>
    </row>
    <row r="52" spans="1:14" ht="31.5" x14ac:dyDescent="0.25">
      <c r="A52" s="22" t="s">
        <v>414</v>
      </c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43"/>
    </row>
    <row r="53" spans="1:14" ht="25.5" x14ac:dyDescent="0.2">
      <c r="A53" s="24" t="s">
        <v>10</v>
      </c>
      <c r="B53" s="17" t="s">
        <v>9</v>
      </c>
      <c r="C53" s="314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38"/>
    </row>
    <row r="54" spans="1:14" x14ac:dyDescent="0.2">
      <c r="A54" s="26" t="s">
        <v>5</v>
      </c>
      <c r="B54" s="13" t="s">
        <v>8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42"/>
    </row>
    <row r="55" spans="1:14" x14ac:dyDescent="0.2">
      <c r="A55" s="26" t="s">
        <v>11</v>
      </c>
      <c r="B55" s="15" t="s">
        <v>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42"/>
    </row>
    <row r="56" spans="1:14" ht="25.5" x14ac:dyDescent="0.2">
      <c r="A56" s="26" t="s">
        <v>12</v>
      </c>
      <c r="B56" s="15">
        <v>41.43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42"/>
    </row>
    <row r="57" spans="1:14" ht="25.5" x14ac:dyDescent="0.2">
      <c r="A57" s="26" t="s">
        <v>13</v>
      </c>
      <c r="B57" s="15" t="s">
        <v>7</v>
      </c>
      <c r="C57" s="14">
        <v>579</v>
      </c>
      <c r="D57" s="14">
        <v>257</v>
      </c>
      <c r="E57" s="14">
        <v>206</v>
      </c>
      <c r="F57" s="14"/>
      <c r="G57" s="14"/>
      <c r="H57" s="14"/>
      <c r="I57" s="14"/>
      <c r="J57" s="14"/>
      <c r="K57" s="14"/>
      <c r="L57" s="14"/>
      <c r="M57" s="14"/>
      <c r="N57" s="42"/>
    </row>
    <row r="58" spans="1:14" ht="25.5" x14ac:dyDescent="0.2">
      <c r="A58" s="26" t="s">
        <v>14</v>
      </c>
      <c r="B58" s="15" t="s">
        <v>20</v>
      </c>
      <c r="C58" s="14">
        <v>529</v>
      </c>
      <c r="D58" s="14">
        <v>253</v>
      </c>
      <c r="E58" s="14">
        <v>200</v>
      </c>
      <c r="F58" s="14"/>
      <c r="G58" s="14"/>
      <c r="H58" s="14"/>
      <c r="I58" s="14"/>
      <c r="J58" s="14"/>
      <c r="K58" s="14"/>
      <c r="L58" s="14"/>
      <c r="M58" s="14"/>
      <c r="N58" s="42"/>
    </row>
    <row r="59" spans="1:14" x14ac:dyDescent="0.2">
      <c r="A59" s="26" t="s">
        <v>15</v>
      </c>
      <c r="B59" s="15">
        <v>62.65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42"/>
    </row>
    <row r="60" spans="1:14" ht="25.5" x14ac:dyDescent="0.2">
      <c r="A60" s="26" t="s">
        <v>16</v>
      </c>
      <c r="B60" s="15">
        <v>68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42"/>
    </row>
    <row r="61" spans="1:14" ht="25.5" x14ac:dyDescent="0.2">
      <c r="A61" s="26" t="s">
        <v>17</v>
      </c>
      <c r="B61" s="15">
        <v>74.75</v>
      </c>
      <c r="C61" s="14">
        <v>1122</v>
      </c>
      <c r="D61" s="14">
        <v>333</v>
      </c>
      <c r="E61" s="14">
        <v>280</v>
      </c>
      <c r="F61" s="14"/>
      <c r="G61" s="14"/>
      <c r="H61" s="14"/>
      <c r="I61" s="14">
        <v>459</v>
      </c>
      <c r="J61" s="14">
        <v>286</v>
      </c>
      <c r="K61" s="14">
        <v>243</v>
      </c>
      <c r="L61" s="14">
        <v>10</v>
      </c>
      <c r="M61" s="14">
        <v>7</v>
      </c>
      <c r="N61" s="42">
        <v>7</v>
      </c>
    </row>
    <row r="62" spans="1:14" ht="25.5" x14ac:dyDescent="0.2">
      <c r="A62" s="26" t="s">
        <v>18</v>
      </c>
      <c r="B62" s="15">
        <v>77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42"/>
    </row>
    <row r="63" spans="1:14" ht="25.5" x14ac:dyDescent="0.2">
      <c r="A63" s="31" t="s">
        <v>19</v>
      </c>
      <c r="B63" s="32">
        <v>81.819999999999993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46"/>
    </row>
    <row r="64" spans="1:14" ht="31.5" x14ac:dyDescent="0.25">
      <c r="A64" s="22" t="s">
        <v>415</v>
      </c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43"/>
    </row>
    <row r="65" spans="1:14" ht="25.5" x14ac:dyDescent="0.2">
      <c r="A65" s="24" t="s">
        <v>10</v>
      </c>
      <c r="B65" s="17" t="s">
        <v>9</v>
      </c>
      <c r="C65" s="314"/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338"/>
    </row>
    <row r="66" spans="1:14" x14ac:dyDescent="0.2">
      <c r="A66" s="26" t="s">
        <v>5</v>
      </c>
      <c r="B66" s="13" t="s">
        <v>8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42"/>
    </row>
    <row r="67" spans="1:14" x14ac:dyDescent="0.2">
      <c r="A67" s="26" t="s">
        <v>11</v>
      </c>
      <c r="B67" s="15" t="s">
        <v>6</v>
      </c>
      <c r="C67" s="14">
        <v>611</v>
      </c>
      <c r="D67" s="14">
        <v>424</v>
      </c>
      <c r="E67" s="14">
        <v>359</v>
      </c>
      <c r="F67" s="14"/>
      <c r="G67" s="14"/>
      <c r="H67" s="14"/>
      <c r="I67" s="14"/>
      <c r="J67" s="14"/>
      <c r="K67" s="14"/>
      <c r="L67" s="14"/>
      <c r="M67" s="14"/>
      <c r="N67" s="42"/>
    </row>
    <row r="68" spans="1:14" ht="25.5" x14ac:dyDescent="0.2">
      <c r="A68" s="26" t="s">
        <v>12</v>
      </c>
      <c r="B68" s="15">
        <v>41.43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42"/>
    </row>
    <row r="69" spans="1:14" ht="25.5" x14ac:dyDescent="0.2">
      <c r="A69" s="26" t="s">
        <v>13</v>
      </c>
      <c r="B69" s="15" t="s">
        <v>7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42"/>
    </row>
    <row r="70" spans="1:14" ht="25.5" x14ac:dyDescent="0.2">
      <c r="A70" s="26" t="s">
        <v>14</v>
      </c>
      <c r="B70" s="15" t="s">
        <v>20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42"/>
    </row>
    <row r="71" spans="1:14" x14ac:dyDescent="0.2">
      <c r="A71" s="26" t="s">
        <v>15</v>
      </c>
      <c r="B71" s="15">
        <v>62.65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42"/>
    </row>
    <row r="72" spans="1:14" ht="25.5" x14ac:dyDescent="0.2">
      <c r="A72" s="26" t="s">
        <v>16</v>
      </c>
      <c r="B72" s="15">
        <v>68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42"/>
    </row>
    <row r="73" spans="1:14" ht="25.5" x14ac:dyDescent="0.2">
      <c r="A73" s="26" t="s">
        <v>17</v>
      </c>
      <c r="B73" s="15">
        <v>74.75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42"/>
    </row>
    <row r="74" spans="1:14" ht="25.5" x14ac:dyDescent="0.2">
      <c r="A74" s="26" t="s">
        <v>18</v>
      </c>
      <c r="B74" s="15">
        <v>77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42"/>
    </row>
    <row r="75" spans="1:14" ht="25.5" x14ac:dyDescent="0.2">
      <c r="A75" s="31" t="s">
        <v>19</v>
      </c>
      <c r="B75" s="32">
        <v>81.819999999999993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46"/>
    </row>
    <row r="76" spans="1:14" ht="13.5" thickBot="1" x14ac:dyDescent="0.25">
      <c r="A76" s="35" t="s">
        <v>4</v>
      </c>
      <c r="B76" s="36"/>
      <c r="C76" s="37">
        <f>SUM(C6:C15,C18:C27,C30:C39,C42:C51,C54:C63,C66:C75)</f>
        <v>7487</v>
      </c>
      <c r="D76" s="37">
        <f t="shared" ref="D76:N76" si="0">SUM(D6:D15,D18:D27,D30:D39,D42:D51,D54:D63,D66:D75)</f>
        <v>3565</v>
      </c>
      <c r="E76" s="37">
        <f t="shared" si="0"/>
        <v>2955</v>
      </c>
      <c r="F76" s="37"/>
      <c r="G76" s="37"/>
      <c r="H76" s="37"/>
      <c r="I76" s="37">
        <f t="shared" si="0"/>
        <v>2991</v>
      </c>
      <c r="J76" s="37">
        <f t="shared" si="0"/>
        <v>1708</v>
      </c>
      <c r="K76" s="37">
        <f t="shared" si="0"/>
        <v>1391</v>
      </c>
      <c r="L76" s="37">
        <f t="shared" si="0"/>
        <v>239</v>
      </c>
      <c r="M76" s="37">
        <f t="shared" si="0"/>
        <v>126</v>
      </c>
      <c r="N76" s="28">
        <f t="shared" si="0"/>
        <v>114</v>
      </c>
    </row>
    <row r="78" spans="1:14" x14ac:dyDescent="0.2">
      <c r="A78" s="2" t="s">
        <v>21</v>
      </c>
      <c r="B78" s="4" t="s">
        <v>22</v>
      </c>
    </row>
  </sheetData>
  <mergeCells count="11">
    <mergeCell ref="C29:N29"/>
    <mergeCell ref="C41:N41"/>
    <mergeCell ref="C53:N53"/>
    <mergeCell ref="C65:N65"/>
    <mergeCell ref="C17:N17"/>
    <mergeCell ref="C5:N5"/>
    <mergeCell ref="A1:N1"/>
    <mergeCell ref="C2:E2"/>
    <mergeCell ref="F2:H2"/>
    <mergeCell ref="I2:K2"/>
    <mergeCell ref="L2:N2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C9"/>
  <sheetViews>
    <sheetView workbookViewId="0">
      <selection activeCell="F22" sqref="F22"/>
    </sheetView>
  </sheetViews>
  <sheetFormatPr defaultRowHeight="12.75" x14ac:dyDescent="0.2"/>
  <cols>
    <col min="1" max="1" width="22.7109375" style="2" customWidth="1"/>
    <col min="2" max="3" width="23.28515625" style="1" customWidth="1"/>
    <col min="4" max="16384" width="9.140625" style="1"/>
  </cols>
  <sheetData>
    <row r="1" spans="1:3" ht="55.5" customHeight="1" x14ac:dyDescent="0.2">
      <c r="A1" s="330" t="s">
        <v>384</v>
      </c>
      <c r="B1" s="331"/>
      <c r="C1" s="332"/>
    </row>
    <row r="2" spans="1:3" ht="40.5" customHeight="1" x14ac:dyDescent="0.2">
      <c r="A2" s="343" t="s">
        <v>374</v>
      </c>
      <c r="B2" s="344"/>
      <c r="C2" s="345"/>
    </row>
    <row r="3" spans="1:3" s="5" customFormat="1" ht="25.5" x14ac:dyDescent="0.2">
      <c r="A3" s="20" t="s">
        <v>409</v>
      </c>
      <c r="B3" s="95" t="s">
        <v>1</v>
      </c>
      <c r="C3" s="96" t="s">
        <v>3</v>
      </c>
    </row>
    <row r="4" spans="1:3" s="6" customFormat="1" ht="15.75" x14ac:dyDescent="0.25">
      <c r="A4" s="22" t="s">
        <v>410</v>
      </c>
      <c r="B4" s="97">
        <v>100</v>
      </c>
      <c r="C4" s="100">
        <v>8</v>
      </c>
    </row>
    <row r="5" spans="1:3" s="6" customFormat="1" ht="47.25" x14ac:dyDescent="0.25">
      <c r="A5" s="22" t="s">
        <v>411</v>
      </c>
      <c r="B5" s="97">
        <v>172</v>
      </c>
      <c r="C5" s="100">
        <v>21</v>
      </c>
    </row>
    <row r="6" spans="1:3" ht="47.25" x14ac:dyDescent="0.25">
      <c r="A6" s="22" t="s">
        <v>412</v>
      </c>
      <c r="B6" s="97">
        <v>26</v>
      </c>
      <c r="C6" s="100">
        <v>3</v>
      </c>
    </row>
    <row r="7" spans="1:3" ht="31.5" x14ac:dyDescent="0.25">
      <c r="A7" s="22" t="s">
        <v>413</v>
      </c>
      <c r="B7" s="97">
        <v>71</v>
      </c>
      <c r="C7" s="100">
        <v>7</v>
      </c>
    </row>
    <row r="8" spans="1:3" ht="31.5" x14ac:dyDescent="0.25">
      <c r="A8" s="22" t="s">
        <v>414</v>
      </c>
      <c r="B8" s="97">
        <v>24</v>
      </c>
      <c r="C8" s="100">
        <v>4</v>
      </c>
    </row>
    <row r="9" spans="1:3" ht="13.5" thickBot="1" x14ac:dyDescent="0.25">
      <c r="A9" s="35" t="s">
        <v>4</v>
      </c>
      <c r="B9" s="101">
        <v>393</v>
      </c>
      <c r="C9" s="102">
        <v>43</v>
      </c>
    </row>
  </sheetData>
  <mergeCells count="2">
    <mergeCell ref="A1:C1"/>
    <mergeCell ref="A2:C2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K11"/>
  <sheetViews>
    <sheetView topLeftCell="A4" workbookViewId="0">
      <selection activeCell="I2" sqref="I2:I3"/>
    </sheetView>
  </sheetViews>
  <sheetFormatPr defaultRowHeight="12.75" x14ac:dyDescent="0.2"/>
  <cols>
    <col min="1" max="1" width="18.5703125" style="2" customWidth="1"/>
    <col min="2" max="2" width="8.5703125" style="3" customWidth="1"/>
    <col min="3" max="4" width="8.5703125" style="1" customWidth="1"/>
    <col min="5" max="5" width="9" style="1" customWidth="1"/>
    <col min="6" max="6" width="9.140625" style="1" customWidth="1"/>
    <col min="7" max="7" width="9" style="1" customWidth="1"/>
    <col min="8" max="8" width="10" style="1" customWidth="1"/>
    <col min="9" max="10" width="8.7109375" style="1" customWidth="1"/>
    <col min="11" max="16384" width="9.140625" style="1"/>
  </cols>
  <sheetData>
    <row r="1" spans="1:11" ht="25.5" customHeight="1" x14ac:dyDescent="0.2">
      <c r="A1" s="317" t="s">
        <v>482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1" s="5" customFormat="1" ht="38.25" customHeight="1" x14ac:dyDescent="0.2">
      <c r="A2" s="20" t="s">
        <v>409</v>
      </c>
      <c r="B2" s="320" t="s">
        <v>46</v>
      </c>
      <c r="C2" s="348"/>
      <c r="D2" s="348"/>
      <c r="E2" s="348"/>
      <c r="F2" s="348"/>
      <c r="G2" s="348"/>
      <c r="H2" s="349"/>
      <c r="I2" s="346" t="s">
        <v>483</v>
      </c>
      <c r="J2" s="98" t="s">
        <v>4</v>
      </c>
    </row>
    <row r="3" spans="1:11" s="5" customFormat="1" ht="102.75" thickBot="1" x14ac:dyDescent="0.25">
      <c r="A3" s="62"/>
      <c r="B3" s="80" t="s">
        <v>4</v>
      </c>
      <c r="C3" s="81" t="s">
        <v>47</v>
      </c>
      <c r="D3" s="81" t="s">
        <v>48</v>
      </c>
      <c r="E3" s="81" t="s">
        <v>49</v>
      </c>
      <c r="F3" s="81" t="s">
        <v>50</v>
      </c>
      <c r="G3" s="81" t="s">
        <v>51</v>
      </c>
      <c r="H3" s="81" t="s">
        <v>375</v>
      </c>
      <c r="I3" s="347"/>
      <c r="J3" s="61"/>
    </row>
    <row r="4" spans="1:11" s="6" customFormat="1" ht="31.5" x14ac:dyDescent="0.25">
      <c r="A4" s="202" t="s">
        <v>410</v>
      </c>
      <c r="B4" s="205">
        <v>101.994</v>
      </c>
      <c r="C4" s="206">
        <v>8.4</v>
      </c>
      <c r="D4" s="206">
        <v>24.297000000000001</v>
      </c>
      <c r="E4" s="206">
        <v>57.543999999999997</v>
      </c>
      <c r="F4" s="203">
        <v>4.3949999999999996</v>
      </c>
      <c r="G4" s="203">
        <v>2</v>
      </c>
      <c r="H4" s="203">
        <v>5.3579999999999997</v>
      </c>
      <c r="I4" s="203">
        <v>0.14099999999999999</v>
      </c>
      <c r="J4" s="204">
        <v>102.13500000000001</v>
      </c>
    </row>
    <row r="5" spans="1:11" s="6" customFormat="1" ht="31.5" x14ac:dyDescent="0.25">
      <c r="A5" s="202" t="s">
        <v>415</v>
      </c>
      <c r="B5" s="205">
        <v>24.637</v>
      </c>
      <c r="C5" s="206">
        <v>3.3330000000000002</v>
      </c>
      <c r="D5" s="206">
        <v>6.0369999999999999</v>
      </c>
      <c r="E5" s="206">
        <v>8.3030000000000008</v>
      </c>
      <c r="F5" s="203">
        <v>2.1909999999999998</v>
      </c>
      <c r="G5" s="203">
        <v>4.3150000000000004</v>
      </c>
      <c r="H5" s="203">
        <v>0.45800000000000002</v>
      </c>
      <c r="I5" s="203"/>
      <c r="J5" s="204">
        <v>24.637</v>
      </c>
    </row>
    <row r="6" spans="1:11" ht="47.25" x14ac:dyDescent="0.25">
      <c r="A6" s="202" t="s">
        <v>413</v>
      </c>
      <c r="B6" s="205">
        <v>72.587000000000003</v>
      </c>
      <c r="C6" s="206">
        <v>7.3410000000000002</v>
      </c>
      <c r="D6" s="206">
        <v>13.68</v>
      </c>
      <c r="E6" s="206">
        <v>41.508000000000003</v>
      </c>
      <c r="F6" s="203">
        <v>6.4610000000000003</v>
      </c>
      <c r="G6" s="203">
        <v>2.9980000000000002</v>
      </c>
      <c r="H6" s="203">
        <v>0.59899999999999998</v>
      </c>
      <c r="I6" s="203">
        <v>11.497999999999999</v>
      </c>
      <c r="J6" s="204">
        <v>84.084999999999994</v>
      </c>
    </row>
    <row r="7" spans="1:11" ht="47.25" x14ac:dyDescent="0.25">
      <c r="A7" s="202" t="s">
        <v>412</v>
      </c>
      <c r="B7" s="205">
        <v>58.015000000000001</v>
      </c>
      <c r="C7" s="206">
        <v>6.6319999999999997</v>
      </c>
      <c r="D7" s="206">
        <v>14.971</v>
      </c>
      <c r="E7" s="206">
        <v>22.991</v>
      </c>
      <c r="F7" s="203">
        <v>12.420999999999999</v>
      </c>
      <c r="G7" s="203">
        <v>1</v>
      </c>
      <c r="H7" s="203"/>
      <c r="I7" s="203"/>
      <c r="J7" s="204">
        <v>58.015000000000001</v>
      </c>
    </row>
    <row r="8" spans="1:11" ht="47.25" x14ac:dyDescent="0.25">
      <c r="A8" s="202" t="s">
        <v>411</v>
      </c>
      <c r="B8" s="205">
        <v>73.501000000000005</v>
      </c>
      <c r="C8" s="206">
        <v>4.8209999999999997</v>
      </c>
      <c r="D8" s="206">
        <v>21.048999999999999</v>
      </c>
      <c r="E8" s="206">
        <v>33.179000000000002</v>
      </c>
      <c r="F8" s="203">
        <v>9.1199999999999992</v>
      </c>
      <c r="G8" s="203">
        <v>4.3319999999999999</v>
      </c>
      <c r="H8" s="203">
        <v>1</v>
      </c>
      <c r="I8" s="203">
        <v>3.4660000000000002</v>
      </c>
      <c r="J8" s="204">
        <v>76.966999999999999</v>
      </c>
    </row>
    <row r="9" spans="1:11" ht="28.5" customHeight="1" x14ac:dyDescent="0.25">
      <c r="A9" s="202" t="s">
        <v>414</v>
      </c>
      <c r="B9" s="205">
        <v>77.453000000000003</v>
      </c>
      <c r="C9" s="206">
        <v>7.8659999999999997</v>
      </c>
      <c r="D9" s="206">
        <v>11.055</v>
      </c>
      <c r="E9" s="206">
        <v>30.939</v>
      </c>
      <c r="F9" s="203">
        <v>11.243</v>
      </c>
      <c r="G9" s="203">
        <v>16.350000000000001</v>
      </c>
      <c r="H9" s="203"/>
      <c r="I9" s="203">
        <v>7.3999999999999996E-2</v>
      </c>
      <c r="J9" s="204">
        <v>77.527000000000001</v>
      </c>
    </row>
    <row r="10" spans="1:11" s="195" customFormat="1" ht="27.75" customHeight="1" x14ac:dyDescent="0.25">
      <c r="A10" s="197" t="s">
        <v>489</v>
      </c>
      <c r="B10" s="207">
        <v>22.155000000000001</v>
      </c>
      <c r="C10" s="208">
        <v>0.625</v>
      </c>
      <c r="D10" s="208">
        <v>5.0990000000000002</v>
      </c>
      <c r="E10" s="208">
        <v>4.9390000000000001</v>
      </c>
      <c r="F10" s="196">
        <v>0.26300000000000001</v>
      </c>
      <c r="G10" s="196">
        <v>1.7000000000000001E-2</v>
      </c>
      <c r="H10" s="196">
        <v>11.212</v>
      </c>
      <c r="I10" s="196">
        <v>23.353999999999999</v>
      </c>
      <c r="J10" s="198">
        <v>45.509</v>
      </c>
    </row>
    <row r="11" spans="1:11" ht="25.5" customHeight="1" thickBot="1" x14ac:dyDescent="0.25">
      <c r="A11" s="200" t="s">
        <v>4</v>
      </c>
      <c r="B11" s="209">
        <v>430.34199999999998</v>
      </c>
      <c r="C11" s="210">
        <v>39.018000000000001</v>
      </c>
      <c r="D11" s="210">
        <v>96.188000000000002</v>
      </c>
      <c r="E11" s="210">
        <v>199.40299999999999</v>
      </c>
      <c r="F11" s="201">
        <v>46.094000000000001</v>
      </c>
      <c r="G11" s="201">
        <v>31.012</v>
      </c>
      <c r="H11" s="201">
        <v>18.626999999999999</v>
      </c>
      <c r="I11" s="201">
        <v>38.533000000000001</v>
      </c>
      <c r="J11" s="199">
        <v>468.875</v>
      </c>
      <c r="K11" s="2"/>
    </row>
  </sheetData>
  <mergeCells count="3">
    <mergeCell ref="I2:I3"/>
    <mergeCell ref="A1:J1"/>
    <mergeCell ref="B2:H2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P13"/>
  <sheetViews>
    <sheetView zoomScaleNormal="100" workbookViewId="0">
      <selection activeCell="A5" sqref="A5:P11"/>
    </sheetView>
  </sheetViews>
  <sheetFormatPr defaultRowHeight="12.75" x14ac:dyDescent="0.2"/>
  <cols>
    <col min="1" max="1" width="21.28515625" style="2" customWidth="1"/>
    <col min="2" max="2" width="8.140625" style="1" customWidth="1"/>
    <col min="3" max="3" width="7.85546875" style="1" customWidth="1"/>
    <col min="4" max="5" width="7.7109375" style="1" customWidth="1"/>
    <col min="6" max="7" width="7.85546875" style="1" customWidth="1"/>
    <col min="8" max="8" width="8" style="1" customWidth="1"/>
    <col min="9" max="11" width="7.85546875" style="1" customWidth="1"/>
    <col min="12" max="12" width="8.28515625" style="1" customWidth="1"/>
    <col min="13" max="13" width="8.140625" style="1" customWidth="1"/>
    <col min="14" max="14" width="8.28515625" style="1" customWidth="1"/>
    <col min="15" max="15" width="8.85546875" style="1" customWidth="1"/>
    <col min="16" max="16384" width="9.140625" style="1"/>
  </cols>
  <sheetData>
    <row r="1" spans="1:16" ht="25.5" customHeight="1" x14ac:dyDescent="0.2">
      <c r="A1" s="323" t="s">
        <v>390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9"/>
    </row>
    <row r="2" spans="1:16" s="5" customFormat="1" ht="38.25" customHeight="1" x14ac:dyDescent="0.2">
      <c r="A2" s="20" t="s">
        <v>409</v>
      </c>
      <c r="B2" s="320" t="s">
        <v>46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9"/>
      <c r="N2" s="324" t="s">
        <v>483</v>
      </c>
      <c r="O2" s="324"/>
      <c r="P2" s="98" t="s">
        <v>4</v>
      </c>
    </row>
    <row r="3" spans="1:16" s="5" customFormat="1" ht="52.5" customHeight="1" x14ac:dyDescent="0.2">
      <c r="A3" s="20"/>
      <c r="B3" s="324" t="s">
        <v>47</v>
      </c>
      <c r="C3" s="324"/>
      <c r="D3" s="324" t="s">
        <v>48</v>
      </c>
      <c r="E3" s="324"/>
      <c r="F3" s="324" t="s">
        <v>49</v>
      </c>
      <c r="G3" s="324"/>
      <c r="H3" s="324" t="s">
        <v>50</v>
      </c>
      <c r="I3" s="324"/>
      <c r="J3" s="324" t="s">
        <v>51</v>
      </c>
      <c r="K3" s="324"/>
      <c r="L3" s="320" t="s">
        <v>119</v>
      </c>
      <c r="M3" s="349"/>
      <c r="N3" s="324"/>
      <c r="O3" s="324"/>
      <c r="P3" s="21"/>
    </row>
    <row r="4" spans="1:16" s="5" customFormat="1" ht="13.5" thickBot="1" x14ac:dyDescent="0.25">
      <c r="A4" s="62"/>
      <c r="B4" s="76" t="s">
        <v>4</v>
      </c>
      <c r="C4" s="76" t="s">
        <v>52</v>
      </c>
      <c r="D4" s="76" t="s">
        <v>4</v>
      </c>
      <c r="E4" s="76" t="s">
        <v>52</v>
      </c>
      <c r="F4" s="76" t="s">
        <v>4</v>
      </c>
      <c r="G4" s="76" t="s">
        <v>52</v>
      </c>
      <c r="H4" s="76" t="s">
        <v>4</v>
      </c>
      <c r="I4" s="76" t="s">
        <v>52</v>
      </c>
      <c r="J4" s="76" t="s">
        <v>4</v>
      </c>
      <c r="K4" s="76" t="s">
        <v>52</v>
      </c>
      <c r="L4" s="76" t="s">
        <v>4</v>
      </c>
      <c r="M4" s="76" t="s">
        <v>52</v>
      </c>
      <c r="N4" s="76" t="s">
        <v>4</v>
      </c>
      <c r="O4" s="82" t="s">
        <v>52</v>
      </c>
      <c r="P4" s="61"/>
    </row>
    <row r="5" spans="1:16" s="6" customFormat="1" x14ac:dyDescent="0.2">
      <c r="A5" s="219" t="s">
        <v>53</v>
      </c>
      <c r="B5" s="217"/>
      <c r="C5" s="217"/>
      <c r="D5" s="217"/>
      <c r="E5" s="217"/>
      <c r="F5" s="217">
        <v>2</v>
      </c>
      <c r="G5" s="217">
        <v>1</v>
      </c>
      <c r="H5" s="217">
        <v>9</v>
      </c>
      <c r="I5" s="217">
        <v>6</v>
      </c>
      <c r="J5" s="217">
        <v>1</v>
      </c>
      <c r="K5" s="217">
        <v>1</v>
      </c>
      <c r="L5" s="217">
        <v>17</v>
      </c>
      <c r="M5" s="217">
        <v>3</v>
      </c>
      <c r="N5" s="217">
        <v>2</v>
      </c>
      <c r="O5" s="217">
        <v>1</v>
      </c>
      <c r="P5" s="218">
        <v>14</v>
      </c>
    </row>
    <row r="6" spans="1:16" s="6" customFormat="1" x14ac:dyDescent="0.2">
      <c r="A6" s="213" t="s">
        <v>54</v>
      </c>
      <c r="B6" s="211"/>
      <c r="C6" s="211"/>
      <c r="D6" s="211">
        <v>14</v>
      </c>
      <c r="E6" s="211">
        <v>6</v>
      </c>
      <c r="F6" s="211">
        <v>109</v>
      </c>
      <c r="G6" s="211">
        <v>49</v>
      </c>
      <c r="H6" s="211">
        <v>31</v>
      </c>
      <c r="I6" s="211">
        <v>15</v>
      </c>
      <c r="J6" s="211">
        <v>9</v>
      </c>
      <c r="K6" s="211">
        <v>7</v>
      </c>
      <c r="L6" s="211">
        <v>4</v>
      </c>
      <c r="M6" s="211">
        <v>2</v>
      </c>
      <c r="N6" s="211">
        <v>25</v>
      </c>
      <c r="O6" s="211">
        <v>10</v>
      </c>
      <c r="P6" s="212">
        <v>205</v>
      </c>
    </row>
    <row r="7" spans="1:16" s="6" customFormat="1" x14ac:dyDescent="0.2">
      <c r="A7" s="213" t="s">
        <v>55</v>
      </c>
      <c r="B7" s="211">
        <v>8</v>
      </c>
      <c r="C7" s="211">
        <v>3</v>
      </c>
      <c r="D7" s="211">
        <v>29</v>
      </c>
      <c r="E7" s="211">
        <v>12</v>
      </c>
      <c r="F7" s="211">
        <v>49</v>
      </c>
      <c r="G7" s="211">
        <v>20</v>
      </c>
      <c r="H7" s="211">
        <v>4</v>
      </c>
      <c r="I7" s="211">
        <v>3</v>
      </c>
      <c r="J7" s="211">
        <v>8</v>
      </c>
      <c r="K7" s="211">
        <v>5</v>
      </c>
      <c r="L7" s="211">
        <v>1</v>
      </c>
      <c r="M7" s="211">
        <v>1</v>
      </c>
      <c r="N7" s="211">
        <v>11</v>
      </c>
      <c r="O7" s="211">
        <v>3</v>
      </c>
      <c r="P7" s="212">
        <v>113</v>
      </c>
    </row>
    <row r="8" spans="1:16" s="6" customFormat="1" x14ac:dyDescent="0.2">
      <c r="A8" s="213" t="s">
        <v>56</v>
      </c>
      <c r="B8" s="211">
        <v>10</v>
      </c>
      <c r="C8" s="211">
        <v>2</v>
      </c>
      <c r="D8" s="211">
        <v>25</v>
      </c>
      <c r="E8" s="211">
        <v>10</v>
      </c>
      <c r="F8" s="211">
        <v>34</v>
      </c>
      <c r="G8" s="211">
        <v>16</v>
      </c>
      <c r="H8" s="211"/>
      <c r="I8" s="211"/>
      <c r="J8" s="211">
        <v>7</v>
      </c>
      <c r="K8" s="211">
        <v>4</v>
      </c>
      <c r="L8" s="211">
        <v>2</v>
      </c>
      <c r="M8" s="211">
        <v>1</v>
      </c>
      <c r="N8" s="211">
        <v>1</v>
      </c>
      <c r="O8" s="211"/>
      <c r="P8" s="212">
        <v>77</v>
      </c>
    </row>
    <row r="9" spans="1:16" s="6" customFormat="1" x14ac:dyDescent="0.2">
      <c r="A9" s="213" t="s">
        <v>57</v>
      </c>
      <c r="B9" s="211">
        <v>10</v>
      </c>
      <c r="C9" s="211">
        <v>1</v>
      </c>
      <c r="D9" s="211">
        <v>27</v>
      </c>
      <c r="E9" s="211">
        <v>4</v>
      </c>
      <c r="F9" s="211">
        <v>20</v>
      </c>
      <c r="G9" s="211">
        <v>4</v>
      </c>
      <c r="H9" s="211"/>
      <c r="I9" s="211"/>
      <c r="J9" s="211">
        <v>6</v>
      </c>
      <c r="K9" s="211">
        <v>1</v>
      </c>
      <c r="L9" s="211">
        <v>2</v>
      </c>
      <c r="M9" s="211"/>
      <c r="N9" s="211"/>
      <c r="O9" s="211"/>
      <c r="P9" s="212">
        <v>65</v>
      </c>
    </row>
    <row r="10" spans="1:16" s="6" customFormat="1" x14ac:dyDescent="0.2">
      <c r="A10" s="213" t="s">
        <v>58</v>
      </c>
      <c r="B10" s="211">
        <v>19</v>
      </c>
      <c r="C10" s="211"/>
      <c r="D10" s="211">
        <v>7</v>
      </c>
      <c r="E10" s="211">
        <v>1</v>
      </c>
      <c r="F10" s="211">
        <v>4</v>
      </c>
      <c r="G10" s="211">
        <v>1</v>
      </c>
      <c r="H10" s="211"/>
      <c r="I10" s="211"/>
      <c r="J10" s="211">
        <v>1</v>
      </c>
      <c r="K10" s="211"/>
      <c r="L10" s="211"/>
      <c r="M10" s="211"/>
      <c r="N10" s="211"/>
      <c r="O10" s="211"/>
      <c r="P10" s="212">
        <v>34</v>
      </c>
    </row>
    <row r="11" spans="1:16" ht="13.5" thickBot="1" x14ac:dyDescent="0.25">
      <c r="A11" s="215" t="s">
        <v>4</v>
      </c>
      <c r="B11" s="216">
        <v>47</v>
      </c>
      <c r="C11" s="216">
        <v>6</v>
      </c>
      <c r="D11" s="216">
        <v>102</v>
      </c>
      <c r="E11" s="216">
        <v>33</v>
      </c>
      <c r="F11" s="216">
        <v>218</v>
      </c>
      <c r="G11" s="216">
        <v>91</v>
      </c>
      <c r="H11" s="216">
        <v>44</v>
      </c>
      <c r="I11" s="216">
        <v>24</v>
      </c>
      <c r="J11" s="216">
        <v>32</v>
      </c>
      <c r="K11" s="216">
        <v>18</v>
      </c>
      <c r="L11" s="216">
        <v>26</v>
      </c>
      <c r="M11" s="216">
        <v>7</v>
      </c>
      <c r="N11" s="216">
        <v>39</v>
      </c>
      <c r="O11" s="216">
        <v>14</v>
      </c>
      <c r="P11" s="214">
        <v>508</v>
      </c>
    </row>
    <row r="13" spans="1:16" ht="25.5" customHeight="1" x14ac:dyDescent="0.2">
      <c r="A13" s="350" t="s">
        <v>116</v>
      </c>
      <c r="B13" s="350"/>
      <c r="C13" s="350"/>
      <c r="D13" s="350"/>
      <c r="E13" s="350"/>
      <c r="F13" s="350"/>
      <c r="G13" s="350"/>
      <c r="H13" s="350"/>
      <c r="I13" s="350"/>
    </row>
  </sheetData>
  <mergeCells count="10">
    <mergeCell ref="L3:M3"/>
    <mergeCell ref="A13:I13"/>
    <mergeCell ref="A1:P1"/>
    <mergeCell ref="N2:O3"/>
    <mergeCell ref="B3:C3"/>
    <mergeCell ref="D3:E3"/>
    <mergeCell ref="F3:G3"/>
    <mergeCell ref="H3:I3"/>
    <mergeCell ref="J3:K3"/>
    <mergeCell ref="B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F45"/>
  <sheetViews>
    <sheetView topLeftCell="B22" workbookViewId="0">
      <selection activeCell="E44" sqref="E44"/>
    </sheetView>
  </sheetViews>
  <sheetFormatPr defaultRowHeight="12.75" x14ac:dyDescent="0.2"/>
  <cols>
    <col min="1" max="1" width="22.7109375" style="2" customWidth="1"/>
    <col min="2" max="2" width="8.28515625" style="1" customWidth="1"/>
    <col min="3" max="3" width="6.85546875" style="1" customWidth="1"/>
    <col min="4" max="4" width="14.85546875" style="1" customWidth="1"/>
    <col min="5" max="5" width="9.85546875" style="1" customWidth="1"/>
    <col min="6" max="16384" width="9.140625" style="1"/>
  </cols>
  <sheetData>
    <row r="1" spans="1:6" ht="58.5" customHeight="1" x14ac:dyDescent="0.2">
      <c r="A1" s="330" t="s">
        <v>385</v>
      </c>
      <c r="B1" s="331"/>
      <c r="C1" s="331"/>
      <c r="D1" s="331"/>
      <c r="E1" s="331"/>
      <c r="F1" s="332"/>
    </row>
    <row r="2" spans="1:6" s="5" customFormat="1" ht="38.25" customHeight="1" x14ac:dyDescent="0.2">
      <c r="A2" s="20" t="s">
        <v>409</v>
      </c>
      <c r="B2" s="320" t="s">
        <v>46</v>
      </c>
      <c r="C2" s="348"/>
      <c r="D2" s="348"/>
      <c r="E2" s="349"/>
      <c r="F2" s="98" t="s">
        <v>4</v>
      </c>
    </row>
    <row r="3" spans="1:6" s="5" customFormat="1" ht="18" customHeight="1" x14ac:dyDescent="0.25">
      <c r="A3" s="224" t="s">
        <v>410</v>
      </c>
      <c r="B3" s="228"/>
      <c r="C3" s="228"/>
      <c r="D3" s="228"/>
      <c r="E3" s="229"/>
      <c r="F3" s="231"/>
    </row>
    <row r="4" spans="1:6" s="5" customFormat="1" ht="25.5" customHeight="1" x14ac:dyDescent="0.2">
      <c r="A4" s="222" t="s">
        <v>59</v>
      </c>
      <c r="B4" s="220" t="s">
        <v>64</v>
      </c>
      <c r="C4" s="220" t="s">
        <v>65</v>
      </c>
      <c r="D4" s="220" t="s">
        <v>67</v>
      </c>
      <c r="E4" s="227" t="s">
        <v>66</v>
      </c>
      <c r="F4" s="223"/>
    </row>
    <row r="5" spans="1:6" s="6" customFormat="1" x14ac:dyDescent="0.2">
      <c r="A5" s="226" t="s">
        <v>60</v>
      </c>
      <c r="B5" s="221">
        <v>2</v>
      </c>
      <c r="C5" s="221"/>
      <c r="D5" s="221">
        <v>2</v>
      </c>
      <c r="E5" s="230"/>
      <c r="F5" s="225">
        <v>4</v>
      </c>
    </row>
    <row r="6" spans="1:6" s="6" customFormat="1" x14ac:dyDescent="0.2">
      <c r="A6" s="226" t="s">
        <v>61</v>
      </c>
      <c r="B6" s="221"/>
      <c r="C6" s="221"/>
      <c r="D6" s="221">
        <v>4</v>
      </c>
      <c r="E6" s="230"/>
      <c r="F6" s="225">
        <v>4</v>
      </c>
    </row>
    <row r="7" spans="1:6" s="6" customFormat="1" x14ac:dyDescent="0.2">
      <c r="A7" s="226" t="s">
        <v>62</v>
      </c>
      <c r="B7" s="221"/>
      <c r="C7" s="221"/>
      <c r="D7" s="221"/>
      <c r="E7" s="230"/>
      <c r="F7" s="225"/>
    </row>
    <row r="8" spans="1:6" s="6" customFormat="1" x14ac:dyDescent="0.2">
      <c r="A8" s="226" t="s">
        <v>63</v>
      </c>
      <c r="B8" s="221">
        <v>10</v>
      </c>
      <c r="C8" s="221">
        <v>35</v>
      </c>
      <c r="D8" s="221">
        <v>60</v>
      </c>
      <c r="E8" s="230">
        <v>8</v>
      </c>
      <c r="F8" s="225">
        <v>113</v>
      </c>
    </row>
    <row r="9" spans="1:6" s="6" customFormat="1" ht="31.5" x14ac:dyDescent="0.25">
      <c r="A9" s="224" t="s">
        <v>415</v>
      </c>
      <c r="B9" s="228"/>
      <c r="C9" s="228"/>
      <c r="D9" s="228"/>
      <c r="E9" s="229"/>
      <c r="F9" s="231"/>
    </row>
    <row r="10" spans="1:6" s="6" customFormat="1" ht="25.5" x14ac:dyDescent="0.2">
      <c r="A10" s="222" t="s">
        <v>59</v>
      </c>
      <c r="B10" s="220" t="s">
        <v>64</v>
      </c>
      <c r="C10" s="220" t="s">
        <v>65</v>
      </c>
      <c r="D10" s="220" t="s">
        <v>67</v>
      </c>
      <c r="E10" s="227" t="s">
        <v>66</v>
      </c>
      <c r="F10" s="223"/>
    </row>
    <row r="11" spans="1:6" s="6" customFormat="1" x14ac:dyDescent="0.2">
      <c r="A11" s="226" t="s">
        <v>60</v>
      </c>
      <c r="B11" s="221"/>
      <c r="C11" s="221"/>
      <c r="D11" s="221">
        <v>2</v>
      </c>
      <c r="E11" s="230"/>
      <c r="F11" s="225">
        <v>2</v>
      </c>
    </row>
    <row r="12" spans="1:6" s="6" customFormat="1" x14ac:dyDescent="0.2">
      <c r="A12" s="226" t="s">
        <v>61</v>
      </c>
      <c r="B12" s="221"/>
      <c r="C12" s="221">
        <v>1</v>
      </c>
      <c r="D12" s="221">
        <v>1</v>
      </c>
      <c r="E12" s="230"/>
      <c r="F12" s="225">
        <v>2</v>
      </c>
    </row>
    <row r="13" spans="1:6" s="6" customFormat="1" x14ac:dyDescent="0.2">
      <c r="A13" s="226" t="s">
        <v>62</v>
      </c>
      <c r="B13" s="221"/>
      <c r="C13" s="221"/>
      <c r="D13" s="221"/>
      <c r="E13" s="230"/>
      <c r="F13" s="225"/>
    </row>
    <row r="14" spans="1:6" s="6" customFormat="1" x14ac:dyDescent="0.2">
      <c r="A14" s="226" t="s">
        <v>63</v>
      </c>
      <c r="B14" s="221">
        <v>4</v>
      </c>
      <c r="C14" s="221">
        <v>7</v>
      </c>
      <c r="D14" s="221">
        <v>9</v>
      </c>
      <c r="E14" s="230">
        <v>8</v>
      </c>
      <c r="F14" s="225">
        <v>28</v>
      </c>
    </row>
    <row r="15" spans="1:6" ht="31.5" x14ac:dyDescent="0.25">
      <c r="A15" s="224" t="s">
        <v>413</v>
      </c>
      <c r="B15" s="228"/>
      <c r="C15" s="228"/>
      <c r="D15" s="228"/>
      <c r="E15" s="229"/>
      <c r="F15" s="231"/>
    </row>
    <row r="16" spans="1:6" s="83" customFormat="1" ht="25.5" x14ac:dyDescent="0.2">
      <c r="A16" s="222" t="s">
        <v>59</v>
      </c>
      <c r="B16" s="220" t="s">
        <v>64</v>
      </c>
      <c r="C16" s="220" t="s">
        <v>65</v>
      </c>
      <c r="D16" s="220" t="s">
        <v>67</v>
      </c>
      <c r="E16" s="227" t="s">
        <v>66</v>
      </c>
      <c r="F16" s="223"/>
    </row>
    <row r="17" spans="1:6" x14ac:dyDescent="0.2">
      <c r="A17" s="226" t="s">
        <v>60</v>
      </c>
      <c r="B17" s="221"/>
      <c r="C17" s="221"/>
      <c r="D17" s="221"/>
      <c r="E17" s="230"/>
      <c r="F17" s="225"/>
    </row>
    <row r="18" spans="1:6" x14ac:dyDescent="0.2">
      <c r="A18" s="226" t="s">
        <v>61</v>
      </c>
      <c r="B18" s="221">
        <v>1</v>
      </c>
      <c r="C18" s="221">
        <v>1</v>
      </c>
      <c r="D18" s="221">
        <v>1</v>
      </c>
      <c r="E18" s="230"/>
      <c r="F18" s="225">
        <v>3</v>
      </c>
    </row>
    <row r="19" spans="1:6" x14ac:dyDescent="0.2">
      <c r="A19" s="226" t="s">
        <v>62</v>
      </c>
      <c r="B19" s="221"/>
      <c r="C19" s="221">
        <v>2</v>
      </c>
      <c r="D19" s="221"/>
      <c r="E19" s="230"/>
      <c r="F19" s="225">
        <v>2</v>
      </c>
    </row>
    <row r="20" spans="1:6" x14ac:dyDescent="0.2">
      <c r="A20" s="226" t="s">
        <v>63</v>
      </c>
      <c r="B20" s="221">
        <v>7</v>
      </c>
      <c r="C20" s="221">
        <v>12</v>
      </c>
      <c r="D20" s="221">
        <v>40</v>
      </c>
      <c r="E20" s="230">
        <v>12</v>
      </c>
      <c r="F20" s="225">
        <v>71</v>
      </c>
    </row>
    <row r="21" spans="1:6" ht="47.25" x14ac:dyDescent="0.25">
      <c r="A21" s="224" t="s">
        <v>412</v>
      </c>
      <c r="B21" s="228"/>
      <c r="C21" s="228"/>
      <c r="D21" s="228"/>
      <c r="E21" s="229"/>
      <c r="F21" s="231"/>
    </row>
    <row r="22" spans="1:6" ht="25.5" x14ac:dyDescent="0.2">
      <c r="A22" s="222" t="s">
        <v>59</v>
      </c>
      <c r="B22" s="220" t="s">
        <v>64</v>
      </c>
      <c r="C22" s="220" t="s">
        <v>65</v>
      </c>
      <c r="D22" s="220" t="s">
        <v>67</v>
      </c>
      <c r="E22" s="227" t="s">
        <v>66</v>
      </c>
      <c r="F22" s="223"/>
    </row>
    <row r="23" spans="1:6" x14ac:dyDescent="0.2">
      <c r="A23" s="226" t="s">
        <v>60</v>
      </c>
      <c r="B23" s="221"/>
      <c r="C23" s="221"/>
      <c r="D23" s="221">
        <v>3</v>
      </c>
      <c r="E23" s="230"/>
      <c r="F23" s="225">
        <v>3</v>
      </c>
    </row>
    <row r="24" spans="1:6" x14ac:dyDescent="0.2">
      <c r="A24" s="226" t="s">
        <v>61</v>
      </c>
      <c r="B24" s="221"/>
      <c r="C24" s="221">
        <v>1</v>
      </c>
      <c r="D24" s="221"/>
      <c r="E24" s="230">
        <v>1</v>
      </c>
      <c r="F24" s="225">
        <v>2</v>
      </c>
    </row>
    <row r="25" spans="1:6" x14ac:dyDescent="0.2">
      <c r="A25" s="226" t="s">
        <v>62</v>
      </c>
      <c r="B25" s="221"/>
      <c r="C25" s="221"/>
      <c r="D25" s="221"/>
      <c r="E25" s="230">
        <v>1</v>
      </c>
      <c r="F25" s="225">
        <v>1</v>
      </c>
    </row>
    <row r="26" spans="1:6" x14ac:dyDescent="0.2">
      <c r="A26" s="226" t="s">
        <v>63</v>
      </c>
      <c r="B26" s="221">
        <v>8</v>
      </c>
      <c r="C26" s="221">
        <v>16</v>
      </c>
      <c r="D26" s="221">
        <v>13</v>
      </c>
      <c r="E26" s="230">
        <v>21</v>
      </c>
      <c r="F26" s="225">
        <v>58</v>
      </c>
    </row>
    <row r="27" spans="1:6" ht="47.25" x14ac:dyDescent="0.25">
      <c r="A27" s="224" t="s">
        <v>411</v>
      </c>
      <c r="B27" s="228"/>
      <c r="C27" s="228"/>
      <c r="D27" s="228"/>
      <c r="E27" s="229"/>
      <c r="F27" s="231"/>
    </row>
    <row r="28" spans="1:6" ht="25.5" x14ac:dyDescent="0.2">
      <c r="A28" s="222" t="s">
        <v>59</v>
      </c>
      <c r="B28" s="220" t="s">
        <v>64</v>
      </c>
      <c r="C28" s="220" t="s">
        <v>65</v>
      </c>
      <c r="D28" s="220" t="s">
        <v>67</v>
      </c>
      <c r="E28" s="227" t="s">
        <v>66</v>
      </c>
      <c r="F28" s="223"/>
    </row>
    <row r="29" spans="1:6" x14ac:dyDescent="0.2">
      <c r="A29" s="226" t="s">
        <v>60</v>
      </c>
      <c r="B29" s="221"/>
      <c r="C29" s="221"/>
      <c r="D29" s="221">
        <v>1</v>
      </c>
      <c r="E29" s="230"/>
      <c r="F29" s="225">
        <v>1</v>
      </c>
    </row>
    <row r="30" spans="1:6" x14ac:dyDescent="0.2">
      <c r="A30" s="226" t="s">
        <v>61</v>
      </c>
      <c r="B30" s="221"/>
      <c r="C30" s="221">
        <v>3</v>
      </c>
      <c r="D30" s="221"/>
      <c r="E30" s="230"/>
      <c r="F30" s="225">
        <v>3</v>
      </c>
    </row>
    <row r="31" spans="1:6" x14ac:dyDescent="0.2">
      <c r="A31" s="226" t="s">
        <v>62</v>
      </c>
      <c r="B31" s="221">
        <v>2</v>
      </c>
      <c r="C31" s="221">
        <v>1</v>
      </c>
      <c r="D31" s="221">
        <v>2</v>
      </c>
      <c r="E31" s="230">
        <v>1</v>
      </c>
      <c r="F31" s="225">
        <v>6</v>
      </c>
    </row>
    <row r="32" spans="1:6" x14ac:dyDescent="0.2">
      <c r="A32" s="226" t="s">
        <v>63</v>
      </c>
      <c r="B32" s="221">
        <v>4</v>
      </c>
      <c r="C32" s="221">
        <v>19</v>
      </c>
      <c r="D32" s="221">
        <v>36</v>
      </c>
      <c r="E32" s="230">
        <v>8</v>
      </c>
      <c r="F32" s="225">
        <v>67</v>
      </c>
    </row>
    <row r="33" spans="1:6" ht="31.5" x14ac:dyDescent="0.25">
      <c r="A33" s="224" t="s">
        <v>414</v>
      </c>
      <c r="B33" s="228"/>
      <c r="C33" s="228"/>
      <c r="D33" s="228"/>
      <c r="E33" s="229"/>
      <c r="F33" s="231"/>
    </row>
    <row r="34" spans="1:6" ht="25.5" x14ac:dyDescent="0.2">
      <c r="A34" s="222" t="s">
        <v>59</v>
      </c>
      <c r="B34" s="220" t="s">
        <v>64</v>
      </c>
      <c r="C34" s="220" t="s">
        <v>65</v>
      </c>
      <c r="D34" s="220" t="s">
        <v>67</v>
      </c>
      <c r="E34" s="227" t="s">
        <v>66</v>
      </c>
      <c r="F34" s="223"/>
    </row>
    <row r="35" spans="1:6" x14ac:dyDescent="0.2">
      <c r="A35" s="226" t="s">
        <v>60</v>
      </c>
      <c r="B35" s="221"/>
      <c r="C35" s="221"/>
      <c r="D35" s="221">
        <v>2</v>
      </c>
      <c r="E35" s="230">
        <v>1</v>
      </c>
      <c r="F35" s="225">
        <v>3</v>
      </c>
    </row>
    <row r="36" spans="1:6" x14ac:dyDescent="0.2">
      <c r="A36" s="226" t="s">
        <v>61</v>
      </c>
      <c r="B36" s="221">
        <v>2</v>
      </c>
      <c r="C36" s="221">
        <v>5</v>
      </c>
      <c r="D36" s="221">
        <v>2</v>
      </c>
      <c r="E36" s="230">
        <v>2</v>
      </c>
      <c r="F36" s="225">
        <v>11</v>
      </c>
    </row>
    <row r="37" spans="1:6" x14ac:dyDescent="0.2">
      <c r="A37" s="226" t="s">
        <v>62</v>
      </c>
      <c r="B37" s="221">
        <v>1</v>
      </c>
      <c r="C37" s="221"/>
      <c r="D37" s="221"/>
      <c r="E37" s="230"/>
      <c r="F37" s="225">
        <v>1</v>
      </c>
    </row>
    <row r="38" spans="1:6" x14ac:dyDescent="0.2">
      <c r="A38" s="226" t="s">
        <v>63</v>
      </c>
      <c r="B38" s="221">
        <v>5</v>
      </c>
      <c r="C38" s="221">
        <v>8</v>
      </c>
      <c r="D38" s="221">
        <v>30</v>
      </c>
      <c r="E38" s="230">
        <v>29</v>
      </c>
      <c r="F38" s="225">
        <v>72</v>
      </c>
    </row>
    <row r="39" spans="1:6" ht="15.75" x14ac:dyDescent="0.25">
      <c r="A39" s="224" t="s">
        <v>489</v>
      </c>
      <c r="B39" s="228"/>
      <c r="C39" s="228"/>
      <c r="D39" s="228"/>
      <c r="E39" s="229"/>
      <c r="F39" s="231"/>
    </row>
    <row r="40" spans="1:6" ht="25.5" x14ac:dyDescent="0.2">
      <c r="A40" s="222" t="s">
        <v>59</v>
      </c>
      <c r="B40" s="220" t="s">
        <v>64</v>
      </c>
      <c r="C40" s="220" t="s">
        <v>65</v>
      </c>
      <c r="D40" s="220" t="s">
        <v>67</v>
      </c>
      <c r="E40" s="227" t="s">
        <v>66</v>
      </c>
      <c r="F40" s="223"/>
    </row>
    <row r="41" spans="1:6" x14ac:dyDescent="0.2">
      <c r="A41" s="226" t="s">
        <v>60</v>
      </c>
      <c r="B41" s="221"/>
      <c r="C41" s="221"/>
      <c r="D41" s="221"/>
      <c r="E41" s="230"/>
      <c r="F41" s="225"/>
    </row>
    <row r="42" spans="1:6" x14ac:dyDescent="0.2">
      <c r="A42" s="226" t="s">
        <v>61</v>
      </c>
      <c r="B42" s="221"/>
      <c r="C42" s="221"/>
      <c r="D42" s="221">
        <v>1</v>
      </c>
      <c r="E42" s="230"/>
      <c r="F42" s="225">
        <v>1</v>
      </c>
    </row>
    <row r="43" spans="1:6" x14ac:dyDescent="0.2">
      <c r="A43" s="226" t="s">
        <v>62</v>
      </c>
      <c r="B43" s="221"/>
      <c r="C43" s="221"/>
      <c r="D43" s="221"/>
      <c r="E43" s="230"/>
      <c r="F43" s="225"/>
    </row>
    <row r="44" spans="1:6" x14ac:dyDescent="0.2">
      <c r="A44" s="226" t="s">
        <v>63</v>
      </c>
      <c r="B44" s="221"/>
      <c r="C44" s="221"/>
      <c r="D44" s="221">
        <v>11</v>
      </c>
      <c r="E44" s="230"/>
      <c r="F44" s="225">
        <v>11</v>
      </c>
    </row>
    <row r="45" spans="1:6" ht="13.5" thickBot="1" x14ac:dyDescent="0.25">
      <c r="A45" s="232" t="s">
        <v>4</v>
      </c>
      <c r="B45" s="233">
        <v>46</v>
      </c>
      <c r="C45" s="233">
        <v>111</v>
      </c>
      <c r="D45" s="233">
        <v>220</v>
      </c>
      <c r="E45" s="233">
        <v>92</v>
      </c>
      <c r="F45" s="234">
        <v>469</v>
      </c>
    </row>
  </sheetData>
  <mergeCells count="2">
    <mergeCell ref="A1:F1"/>
    <mergeCell ref="B2:E2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C11"/>
  <sheetViews>
    <sheetView workbookViewId="0">
      <selection activeCell="D17" sqref="D17"/>
    </sheetView>
  </sheetViews>
  <sheetFormatPr defaultRowHeight="12.75" x14ac:dyDescent="0.2"/>
  <cols>
    <col min="1" max="1" width="22.7109375" style="2" customWidth="1"/>
    <col min="2" max="2" width="8.7109375" style="1" customWidth="1"/>
    <col min="3" max="3" width="11.42578125" style="1" customWidth="1"/>
    <col min="4" max="16384" width="9.140625" style="1"/>
  </cols>
  <sheetData>
    <row r="1" spans="1:3" ht="54.75" customHeight="1" x14ac:dyDescent="0.2">
      <c r="A1" s="336" t="s">
        <v>485</v>
      </c>
      <c r="B1" s="331"/>
      <c r="C1" s="332"/>
    </row>
    <row r="2" spans="1:3" s="5" customFormat="1" ht="38.25" customHeight="1" x14ac:dyDescent="0.2">
      <c r="A2" s="20" t="s">
        <v>409</v>
      </c>
      <c r="B2" s="324"/>
      <c r="C2" s="351"/>
    </row>
    <row r="3" spans="1:3" s="6" customFormat="1" ht="15.75" x14ac:dyDescent="0.25">
      <c r="A3" s="235" t="s">
        <v>410</v>
      </c>
      <c r="B3" s="352">
        <v>6</v>
      </c>
      <c r="C3" s="353"/>
    </row>
    <row r="4" spans="1:3" s="6" customFormat="1" ht="31.5" x14ac:dyDescent="0.25">
      <c r="A4" s="235" t="s">
        <v>415</v>
      </c>
      <c r="B4" s="352">
        <v>3</v>
      </c>
      <c r="C4" s="353"/>
    </row>
    <row r="5" spans="1:3" ht="31.5" x14ac:dyDescent="0.25">
      <c r="A5" s="235" t="s">
        <v>413</v>
      </c>
      <c r="B5" s="352">
        <v>3</v>
      </c>
      <c r="C5" s="353"/>
    </row>
    <row r="6" spans="1:3" ht="47.25" x14ac:dyDescent="0.25">
      <c r="A6" s="235" t="s">
        <v>412</v>
      </c>
      <c r="B6" s="352">
        <v>16</v>
      </c>
      <c r="C6" s="353"/>
    </row>
    <row r="7" spans="1:3" ht="47.25" x14ac:dyDescent="0.25">
      <c r="A7" s="235" t="s">
        <v>411</v>
      </c>
      <c r="B7" s="352">
        <v>4</v>
      </c>
      <c r="C7" s="353"/>
    </row>
    <row r="8" spans="1:3" ht="31.5" x14ac:dyDescent="0.25">
      <c r="A8" s="235" t="s">
        <v>414</v>
      </c>
      <c r="B8" s="352">
        <v>18</v>
      </c>
      <c r="C8" s="353"/>
    </row>
    <row r="9" spans="1:3" ht="15.75" x14ac:dyDescent="0.25">
      <c r="A9" s="235" t="s">
        <v>489</v>
      </c>
      <c r="B9" s="352">
        <v>4</v>
      </c>
      <c r="C9" s="353"/>
    </row>
    <row r="10" spans="1:3" ht="13.5" thickBot="1" x14ac:dyDescent="0.25">
      <c r="A10" s="236" t="s">
        <v>4</v>
      </c>
      <c r="B10" s="354">
        <v>54</v>
      </c>
      <c r="C10" s="355"/>
    </row>
    <row r="11" spans="1:3" ht="51" x14ac:dyDescent="0.2">
      <c r="A11" s="2" t="s">
        <v>484</v>
      </c>
    </row>
  </sheetData>
  <mergeCells count="10">
    <mergeCell ref="A1:C1"/>
    <mergeCell ref="B2:C2"/>
    <mergeCell ref="B3:C3"/>
    <mergeCell ref="B10:C10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C19"/>
  <sheetViews>
    <sheetView workbookViewId="0">
      <selection activeCell="A22" sqref="A22"/>
    </sheetView>
  </sheetViews>
  <sheetFormatPr defaultRowHeight="12.75" x14ac:dyDescent="0.2"/>
  <cols>
    <col min="1" max="1" width="26.85546875" style="2" customWidth="1"/>
    <col min="2" max="2" width="8.7109375" style="1" customWidth="1"/>
    <col min="3" max="3" width="14.5703125" style="1" customWidth="1"/>
    <col min="4" max="16384" width="9.140625" style="1"/>
  </cols>
  <sheetData>
    <row r="1" spans="1:3" ht="42.75" customHeight="1" x14ac:dyDescent="0.2">
      <c r="A1" s="356" t="s">
        <v>386</v>
      </c>
      <c r="B1" s="357"/>
      <c r="C1" s="358"/>
    </row>
    <row r="2" spans="1:3" s="5" customFormat="1" ht="38.25" customHeight="1" x14ac:dyDescent="0.2">
      <c r="A2" s="20" t="s">
        <v>409</v>
      </c>
      <c r="B2" s="7" t="s">
        <v>68</v>
      </c>
      <c r="C2" s="45" t="s">
        <v>69</v>
      </c>
    </row>
    <row r="3" spans="1:3" s="6" customFormat="1" ht="15.75" x14ac:dyDescent="0.25">
      <c r="A3" s="237" t="s">
        <v>410</v>
      </c>
      <c r="B3" s="247"/>
      <c r="C3" s="242"/>
    </row>
    <row r="4" spans="1:3" s="6" customFormat="1" x14ac:dyDescent="0.2">
      <c r="A4" s="240" t="s">
        <v>505</v>
      </c>
      <c r="B4" s="241">
        <v>1</v>
      </c>
      <c r="C4" s="243">
        <v>42</v>
      </c>
    </row>
    <row r="5" spans="1:3" s="6" customFormat="1" x14ac:dyDescent="0.2">
      <c r="A5" s="240" t="s">
        <v>506</v>
      </c>
      <c r="B5" s="241">
        <v>1</v>
      </c>
      <c r="C5" s="239">
        <v>31</v>
      </c>
    </row>
    <row r="6" spans="1:3" s="6" customFormat="1" ht="31.5" x14ac:dyDescent="0.25">
      <c r="A6" s="237" t="s">
        <v>413</v>
      </c>
      <c r="B6" s="247"/>
      <c r="C6" s="242"/>
    </row>
    <row r="7" spans="1:3" s="6" customFormat="1" x14ac:dyDescent="0.2">
      <c r="A7" s="240" t="s">
        <v>505</v>
      </c>
      <c r="B7" s="241"/>
      <c r="C7" s="243"/>
    </row>
    <row r="8" spans="1:3" s="6" customFormat="1" x14ac:dyDescent="0.2">
      <c r="A8" s="240" t="s">
        <v>506</v>
      </c>
      <c r="B8" s="241">
        <v>1</v>
      </c>
      <c r="C8" s="239">
        <v>36</v>
      </c>
    </row>
    <row r="9" spans="1:3" ht="31.5" x14ac:dyDescent="0.25">
      <c r="A9" s="237" t="s">
        <v>412</v>
      </c>
      <c r="B9" s="247"/>
      <c r="C9" s="242"/>
    </row>
    <row r="10" spans="1:3" x14ac:dyDescent="0.2">
      <c r="A10" s="240" t="s">
        <v>505</v>
      </c>
      <c r="B10" s="241">
        <v>1</v>
      </c>
      <c r="C10" s="243">
        <v>44</v>
      </c>
    </row>
    <row r="11" spans="1:3" x14ac:dyDescent="0.2">
      <c r="A11" s="240" t="s">
        <v>506</v>
      </c>
      <c r="B11" s="241">
        <v>1</v>
      </c>
      <c r="C11" s="239">
        <v>49</v>
      </c>
    </row>
    <row r="12" spans="1:3" ht="31.5" x14ac:dyDescent="0.25">
      <c r="A12" s="237" t="s">
        <v>411</v>
      </c>
      <c r="B12" s="241"/>
      <c r="C12" s="239"/>
    </row>
    <row r="13" spans="1:3" x14ac:dyDescent="0.2">
      <c r="A13" s="240" t="s">
        <v>505</v>
      </c>
      <c r="B13" s="241">
        <v>1</v>
      </c>
      <c r="C13" s="239">
        <v>55</v>
      </c>
    </row>
    <row r="14" spans="1:3" x14ac:dyDescent="0.2">
      <c r="A14" s="240" t="s">
        <v>506</v>
      </c>
      <c r="B14" s="241">
        <v>1</v>
      </c>
      <c r="C14" s="239">
        <v>37</v>
      </c>
    </row>
    <row r="15" spans="1:3" ht="15.75" x14ac:dyDescent="0.25">
      <c r="A15" s="237" t="s">
        <v>489</v>
      </c>
      <c r="B15" s="241"/>
      <c r="C15" s="239"/>
    </row>
    <row r="16" spans="1:3" x14ac:dyDescent="0.2">
      <c r="A16" s="240" t="s">
        <v>505</v>
      </c>
      <c r="B16" s="241">
        <v>1</v>
      </c>
      <c r="C16" s="239">
        <v>43</v>
      </c>
    </row>
    <row r="17" spans="1:3" x14ac:dyDescent="0.2">
      <c r="A17" s="240" t="s">
        <v>506</v>
      </c>
      <c r="B17" s="241"/>
      <c r="C17" s="239"/>
    </row>
    <row r="18" spans="1:3" x14ac:dyDescent="0.2">
      <c r="A18" s="238" t="s">
        <v>399</v>
      </c>
      <c r="B18" s="248">
        <v>4</v>
      </c>
      <c r="C18" s="244">
        <v>46</v>
      </c>
    </row>
    <row r="19" spans="1:3" ht="13.5" thickBot="1" x14ac:dyDescent="0.25">
      <c r="A19" s="245" t="s">
        <v>400</v>
      </c>
      <c r="B19" s="249">
        <v>4</v>
      </c>
      <c r="C19" s="246">
        <v>38</v>
      </c>
    </row>
  </sheetData>
  <mergeCells count="1">
    <mergeCell ref="A1:C1"/>
  </mergeCell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C28"/>
  <sheetViews>
    <sheetView topLeftCell="A22" workbookViewId="0">
      <selection activeCell="A28" sqref="A28:XFD28"/>
    </sheetView>
  </sheetViews>
  <sheetFormatPr defaultRowHeight="12.75" x14ac:dyDescent="0.2"/>
  <cols>
    <col min="1" max="1" width="26.85546875" style="2" customWidth="1"/>
    <col min="2" max="2" width="8.7109375" style="1" customWidth="1"/>
    <col min="3" max="3" width="14.5703125" style="1" customWidth="1"/>
    <col min="4" max="16384" width="9.140625" style="1"/>
  </cols>
  <sheetData>
    <row r="1" spans="1:3" ht="42.75" customHeight="1" x14ac:dyDescent="0.2">
      <c r="A1" s="359" t="s">
        <v>486</v>
      </c>
      <c r="B1" s="357"/>
      <c r="C1" s="358"/>
    </row>
    <row r="2" spans="1:3" s="5" customFormat="1" ht="38.25" customHeight="1" x14ac:dyDescent="0.2">
      <c r="A2" s="20" t="s">
        <v>409</v>
      </c>
      <c r="B2" s="7" t="s">
        <v>70</v>
      </c>
      <c r="C2" s="45" t="s">
        <v>71</v>
      </c>
    </row>
    <row r="3" spans="1:3" s="6" customFormat="1" x14ac:dyDescent="0.2">
      <c r="A3" s="38" t="s">
        <v>410</v>
      </c>
      <c r="B3" s="18"/>
      <c r="C3" s="21"/>
    </row>
    <row r="4" spans="1:3" s="6" customFormat="1" ht="25.5" x14ac:dyDescent="0.2">
      <c r="A4" s="47" t="s">
        <v>72</v>
      </c>
      <c r="B4" s="7" t="s">
        <v>416</v>
      </c>
      <c r="C4" s="45" t="s">
        <v>416</v>
      </c>
    </row>
    <row r="5" spans="1:3" s="6" customFormat="1" ht="25.5" x14ac:dyDescent="0.2">
      <c r="A5" s="47" t="s">
        <v>73</v>
      </c>
      <c r="B5" s="7" t="s">
        <v>416</v>
      </c>
      <c r="C5" s="45" t="s">
        <v>416</v>
      </c>
    </row>
    <row r="6" spans="1:3" x14ac:dyDescent="0.2">
      <c r="A6" s="47" t="s">
        <v>74</v>
      </c>
      <c r="B6" s="7">
        <v>7</v>
      </c>
      <c r="C6" s="45">
        <v>15</v>
      </c>
    </row>
    <row r="7" spans="1:3" ht="13.5" thickBot="1" x14ac:dyDescent="0.25">
      <c r="A7" s="35" t="s">
        <v>4</v>
      </c>
      <c r="B7" s="18">
        <v>7</v>
      </c>
      <c r="C7" s="21">
        <v>15</v>
      </c>
    </row>
    <row r="8" spans="1:3" ht="51.75" customHeight="1" x14ac:dyDescent="0.2">
      <c r="A8" s="105" t="s">
        <v>411</v>
      </c>
      <c r="B8" s="18"/>
      <c r="C8" s="21"/>
    </row>
    <row r="9" spans="1:3" ht="25.5" x14ac:dyDescent="0.2">
      <c r="A9" s="47" t="s">
        <v>72</v>
      </c>
      <c r="B9" s="106">
        <v>2</v>
      </c>
      <c r="C9" s="48">
        <v>170</v>
      </c>
    </row>
    <row r="10" spans="1:3" ht="25.5" x14ac:dyDescent="0.2">
      <c r="A10" s="47" t="s">
        <v>73</v>
      </c>
      <c r="B10" s="106">
        <v>4</v>
      </c>
      <c r="C10" s="48">
        <v>99</v>
      </c>
    </row>
    <row r="11" spans="1:3" x14ac:dyDescent="0.2">
      <c r="A11" s="47" t="s">
        <v>74</v>
      </c>
      <c r="B11" s="107">
        <v>75</v>
      </c>
      <c r="C11" s="42">
        <v>801</v>
      </c>
    </row>
    <row r="12" spans="1:3" ht="13.5" thickBot="1" x14ac:dyDescent="0.25">
      <c r="A12" s="35" t="s">
        <v>4</v>
      </c>
      <c r="B12" s="49">
        <v>81</v>
      </c>
      <c r="C12" s="50">
        <v>1070</v>
      </c>
    </row>
    <row r="13" spans="1:3" ht="25.5" x14ac:dyDescent="0.2">
      <c r="A13" s="38" t="s">
        <v>412</v>
      </c>
      <c r="B13" s="18"/>
      <c r="C13" s="21"/>
    </row>
    <row r="14" spans="1:3" ht="25.5" x14ac:dyDescent="0.2">
      <c r="A14" s="47" t="s">
        <v>72</v>
      </c>
      <c r="B14" s="106">
        <v>1</v>
      </c>
      <c r="C14" s="48">
        <v>1</v>
      </c>
    </row>
    <row r="15" spans="1:3" ht="25.5" x14ac:dyDescent="0.2">
      <c r="A15" s="47" t="s">
        <v>73</v>
      </c>
      <c r="B15" s="106" t="s">
        <v>416</v>
      </c>
      <c r="C15" s="48" t="s">
        <v>416</v>
      </c>
    </row>
    <row r="16" spans="1:3" x14ac:dyDescent="0.2">
      <c r="A16" s="47" t="s">
        <v>74</v>
      </c>
      <c r="B16" s="107">
        <v>5</v>
      </c>
      <c r="C16" s="42">
        <v>20</v>
      </c>
    </row>
    <row r="17" spans="1:3" ht="13.5" thickBot="1" x14ac:dyDescent="0.25">
      <c r="A17" s="35" t="s">
        <v>4</v>
      </c>
      <c r="B17" s="49">
        <v>6</v>
      </c>
      <c r="C17" s="50">
        <v>21</v>
      </c>
    </row>
    <row r="18" spans="1:3" x14ac:dyDescent="0.2">
      <c r="A18" s="38" t="s">
        <v>413</v>
      </c>
      <c r="B18" s="18" t="s">
        <v>416</v>
      </c>
      <c r="C18" s="21"/>
    </row>
    <row r="19" spans="1:3" ht="25.5" x14ac:dyDescent="0.2">
      <c r="A19" s="47" t="s">
        <v>72</v>
      </c>
      <c r="B19" s="106" t="s">
        <v>416</v>
      </c>
      <c r="C19" s="48" t="s">
        <v>416</v>
      </c>
    </row>
    <row r="20" spans="1:3" ht="25.5" x14ac:dyDescent="0.2">
      <c r="A20" s="47" t="s">
        <v>73</v>
      </c>
      <c r="B20" s="106" t="s">
        <v>416</v>
      </c>
      <c r="C20" s="48" t="s">
        <v>416</v>
      </c>
    </row>
    <row r="21" spans="1:3" x14ac:dyDescent="0.2">
      <c r="A21" s="108" t="s">
        <v>74</v>
      </c>
      <c r="B21" s="109">
        <v>5</v>
      </c>
      <c r="C21" s="46">
        <v>170</v>
      </c>
    </row>
    <row r="22" spans="1:3" x14ac:dyDescent="0.2">
      <c r="A22" s="38" t="s">
        <v>4</v>
      </c>
      <c r="B22" s="93">
        <v>5</v>
      </c>
      <c r="C22" s="94">
        <v>170</v>
      </c>
    </row>
    <row r="23" spans="1:3" x14ac:dyDescent="0.2">
      <c r="A23" s="110" t="s">
        <v>414</v>
      </c>
      <c r="B23" s="111"/>
      <c r="C23" s="112"/>
    </row>
    <row r="24" spans="1:3" ht="25.5" x14ac:dyDescent="0.2">
      <c r="A24" s="47" t="s">
        <v>72</v>
      </c>
      <c r="B24" s="106" t="s">
        <v>416</v>
      </c>
      <c r="C24" s="48" t="s">
        <v>416</v>
      </c>
    </row>
    <row r="25" spans="1:3" ht="25.5" x14ac:dyDescent="0.2">
      <c r="A25" s="47" t="s">
        <v>73</v>
      </c>
      <c r="B25" s="106">
        <v>4</v>
      </c>
      <c r="C25" s="48">
        <v>47</v>
      </c>
    </row>
    <row r="26" spans="1:3" x14ac:dyDescent="0.2">
      <c r="A26" s="108" t="s">
        <v>74</v>
      </c>
      <c r="B26" s="113">
        <v>22</v>
      </c>
      <c r="C26" s="46">
        <v>60</v>
      </c>
    </row>
    <row r="27" spans="1:3" x14ac:dyDescent="0.2">
      <c r="A27" s="114" t="s">
        <v>4</v>
      </c>
      <c r="B27" s="93">
        <v>26</v>
      </c>
      <c r="C27" s="115">
        <v>107</v>
      </c>
    </row>
    <row r="28" spans="1:3" ht="13.5" thickBot="1" x14ac:dyDescent="0.25">
      <c r="A28" s="116" t="s">
        <v>487</v>
      </c>
      <c r="B28" s="117">
        <v>125</v>
      </c>
      <c r="C28" s="118">
        <v>1383</v>
      </c>
    </row>
  </sheetData>
  <mergeCells count="1">
    <mergeCell ref="A1:C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52"/>
  <sheetViews>
    <sheetView topLeftCell="A34" workbookViewId="0">
      <selection activeCell="L50" sqref="L50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25.5" customHeight="1" x14ac:dyDescent="0.2">
      <c r="A1" s="323" t="s">
        <v>379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s="5" customFormat="1" ht="38.25" customHeight="1" x14ac:dyDescent="0.2">
      <c r="A2" s="20" t="s">
        <v>417</v>
      </c>
      <c r="B2" s="8"/>
      <c r="C2" s="324" t="s">
        <v>0</v>
      </c>
      <c r="D2" s="324"/>
      <c r="E2" s="324" t="s">
        <v>2</v>
      </c>
      <c r="F2" s="324"/>
      <c r="G2" s="324" t="s">
        <v>1</v>
      </c>
      <c r="H2" s="324"/>
      <c r="I2" s="95" t="s">
        <v>3</v>
      </c>
      <c r="J2" s="9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23"/>
    </row>
    <row r="5" spans="1:10" s="2" customFormat="1" ht="25.5" x14ac:dyDescent="0.2">
      <c r="A5" s="24" t="s">
        <v>10</v>
      </c>
      <c r="B5" s="17" t="s">
        <v>9</v>
      </c>
      <c r="C5" s="314"/>
      <c r="D5" s="321"/>
      <c r="E5" s="321"/>
      <c r="F5" s="321"/>
      <c r="G5" s="321"/>
      <c r="H5" s="321"/>
      <c r="I5" s="322"/>
      <c r="J5" s="25"/>
    </row>
    <row r="6" spans="1:10" x14ac:dyDescent="0.2">
      <c r="A6" s="26" t="s">
        <v>5</v>
      </c>
      <c r="B6" s="13" t="s">
        <v>8</v>
      </c>
      <c r="C6" s="14"/>
      <c r="D6" s="14"/>
      <c r="E6" s="14"/>
      <c r="F6" s="14"/>
      <c r="G6" s="14"/>
      <c r="H6" s="14"/>
      <c r="I6" s="14"/>
      <c r="J6" s="27"/>
    </row>
    <row r="7" spans="1:10" x14ac:dyDescent="0.2">
      <c r="A7" s="26" t="s">
        <v>11</v>
      </c>
      <c r="B7" s="15" t="s">
        <v>6</v>
      </c>
      <c r="C7" s="14"/>
      <c r="D7" s="14"/>
      <c r="E7" s="14"/>
      <c r="F7" s="14"/>
      <c r="G7" s="14"/>
      <c r="H7" s="14"/>
      <c r="I7" s="14">
        <v>2</v>
      </c>
      <c r="J7" s="27">
        <v>2</v>
      </c>
    </row>
    <row r="8" spans="1:10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27"/>
    </row>
    <row r="9" spans="1:10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27"/>
    </row>
    <row r="10" spans="1:10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27"/>
    </row>
    <row r="11" spans="1:10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27"/>
    </row>
    <row r="13" spans="1:10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27"/>
    </row>
    <row r="15" spans="1:10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4"/>
    </row>
    <row r="16" spans="1:10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23"/>
    </row>
    <row r="17" spans="1:10" s="2" customFormat="1" ht="25.5" customHeight="1" x14ac:dyDescent="0.2">
      <c r="A17" s="24" t="s">
        <v>10</v>
      </c>
      <c r="B17" s="17" t="s">
        <v>9</v>
      </c>
      <c r="C17" s="314"/>
      <c r="D17" s="321"/>
      <c r="E17" s="321"/>
      <c r="F17" s="321"/>
      <c r="G17" s="321"/>
      <c r="H17" s="321"/>
      <c r="I17" s="322"/>
      <c r="J17" s="25"/>
    </row>
    <row r="18" spans="1:10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27"/>
    </row>
    <row r="19" spans="1:10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27"/>
    </row>
    <row r="20" spans="1:10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27"/>
    </row>
    <row r="21" spans="1:10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27"/>
    </row>
    <row r="22" spans="1:10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27"/>
    </row>
    <row r="23" spans="1:10" x14ac:dyDescent="0.2">
      <c r="A23" s="26" t="s">
        <v>15</v>
      </c>
      <c r="B23" s="15">
        <v>62.65</v>
      </c>
      <c r="C23" s="14"/>
      <c r="D23" s="14"/>
      <c r="E23" s="14"/>
      <c r="F23" s="14"/>
      <c r="G23" s="14">
        <v>2</v>
      </c>
      <c r="H23" s="14"/>
      <c r="I23" s="14">
        <v>4</v>
      </c>
      <c r="J23" s="27">
        <v>6</v>
      </c>
    </row>
    <row r="24" spans="1:10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27"/>
    </row>
    <row r="25" spans="1:10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27"/>
    </row>
    <row r="26" spans="1:10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27"/>
    </row>
    <row r="27" spans="1:10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4"/>
    </row>
    <row r="28" spans="1:10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23"/>
    </row>
    <row r="29" spans="1:10" ht="25.5" x14ac:dyDescent="0.2">
      <c r="A29" s="24" t="s">
        <v>10</v>
      </c>
      <c r="B29" s="17" t="s">
        <v>9</v>
      </c>
      <c r="C29" s="314"/>
      <c r="D29" s="321"/>
      <c r="E29" s="321"/>
      <c r="F29" s="321"/>
      <c r="G29" s="321"/>
      <c r="H29" s="321"/>
      <c r="I29" s="322"/>
      <c r="J29" s="25"/>
    </row>
    <row r="30" spans="1:10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27"/>
    </row>
    <row r="31" spans="1:10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27"/>
    </row>
    <row r="32" spans="1:10" ht="25.5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27"/>
    </row>
    <row r="33" spans="1:10" ht="25.5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27"/>
    </row>
    <row r="34" spans="1:10" ht="25.5" x14ac:dyDescent="0.2">
      <c r="A34" s="26" t="s">
        <v>14</v>
      </c>
      <c r="B34" s="15" t="s">
        <v>20</v>
      </c>
      <c r="C34" s="14"/>
      <c r="D34" s="14"/>
      <c r="E34" s="14"/>
      <c r="F34" s="14"/>
      <c r="G34" s="14">
        <v>1</v>
      </c>
      <c r="H34" s="14"/>
      <c r="I34" s="14"/>
      <c r="J34" s="27">
        <v>1</v>
      </c>
    </row>
    <row r="35" spans="1:10" x14ac:dyDescent="0.2">
      <c r="A35" s="26" t="s">
        <v>15</v>
      </c>
      <c r="B35" s="15">
        <v>62.65</v>
      </c>
      <c r="C35" s="14"/>
      <c r="D35" s="14"/>
      <c r="E35" s="14"/>
      <c r="F35" s="14"/>
      <c r="G35" s="14"/>
      <c r="H35" s="14"/>
      <c r="I35" s="14"/>
      <c r="J35" s="27"/>
    </row>
    <row r="36" spans="1:10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27"/>
    </row>
    <row r="37" spans="1:10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27"/>
    </row>
    <row r="38" spans="1:10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27"/>
    </row>
    <row r="39" spans="1:10" ht="25.5" x14ac:dyDescent="0.2">
      <c r="A39" s="31" t="s">
        <v>19</v>
      </c>
      <c r="B39" s="32">
        <v>81.819999999999993</v>
      </c>
      <c r="C39" s="33"/>
      <c r="D39" s="33"/>
      <c r="E39" s="33"/>
      <c r="F39" s="33"/>
      <c r="G39" s="33"/>
      <c r="H39" s="33"/>
      <c r="I39" s="33" t="s">
        <v>416</v>
      </c>
      <c r="J39" s="34" t="s">
        <v>416</v>
      </c>
    </row>
    <row r="40" spans="1:10" ht="31.5" x14ac:dyDescent="0.25">
      <c r="A40" s="99" t="s">
        <v>413</v>
      </c>
      <c r="B40" s="10"/>
      <c r="C40" s="11"/>
      <c r="D40" s="11"/>
      <c r="E40" s="11"/>
      <c r="F40" s="11"/>
      <c r="G40" s="11"/>
      <c r="H40" s="11"/>
      <c r="I40" s="11"/>
      <c r="J40" s="27"/>
    </row>
    <row r="41" spans="1:10" ht="25.5" x14ac:dyDescent="0.2">
      <c r="A41" s="24" t="s">
        <v>10</v>
      </c>
      <c r="B41" s="17" t="s">
        <v>9</v>
      </c>
      <c r="C41" s="314"/>
      <c r="D41" s="321"/>
      <c r="E41" s="321"/>
      <c r="F41" s="321"/>
      <c r="G41" s="321"/>
      <c r="H41" s="321"/>
      <c r="I41" s="322"/>
      <c r="J41" s="30"/>
    </row>
    <row r="42" spans="1:10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27"/>
    </row>
    <row r="43" spans="1:10" x14ac:dyDescent="0.2">
      <c r="A43" s="26" t="s">
        <v>11</v>
      </c>
      <c r="B43" s="15" t="s">
        <v>6</v>
      </c>
      <c r="C43" s="14"/>
      <c r="D43" s="14"/>
      <c r="E43" s="14"/>
      <c r="F43" s="14"/>
      <c r="G43" s="14">
        <v>1</v>
      </c>
      <c r="H43" s="14"/>
      <c r="I43" s="14">
        <v>2</v>
      </c>
      <c r="J43" s="27">
        <v>3</v>
      </c>
    </row>
    <row r="44" spans="1:10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27"/>
    </row>
    <row r="45" spans="1:10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27"/>
    </row>
    <row r="46" spans="1:10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27"/>
    </row>
    <row r="47" spans="1:10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27"/>
    </row>
    <row r="48" spans="1:10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27"/>
    </row>
    <row r="49" spans="1:10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27"/>
    </row>
    <row r="50" spans="1:10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27"/>
    </row>
    <row r="51" spans="1:10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27"/>
    </row>
    <row r="52" spans="1:10" ht="13.5" thickBot="1" x14ac:dyDescent="0.25">
      <c r="A52" s="35" t="s">
        <v>4</v>
      </c>
      <c r="B52" s="36"/>
      <c r="C52" s="37" t="s">
        <v>416</v>
      </c>
      <c r="D52" s="37"/>
      <c r="E52" s="37"/>
      <c r="F52" s="37"/>
      <c r="G52" s="37">
        <v>4</v>
      </c>
      <c r="H52" s="37" t="s">
        <v>416</v>
      </c>
      <c r="I52" s="37">
        <v>8</v>
      </c>
      <c r="J52" s="28">
        <v>12</v>
      </c>
    </row>
  </sheetData>
  <mergeCells count="8">
    <mergeCell ref="C29:I29"/>
    <mergeCell ref="C41:I41"/>
    <mergeCell ref="C17:I17"/>
    <mergeCell ref="A1:J1"/>
    <mergeCell ref="C2:D2"/>
    <mergeCell ref="E2:F2"/>
    <mergeCell ref="G2:H2"/>
    <mergeCell ref="C5:I5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B16"/>
  <sheetViews>
    <sheetView zoomScaleNormal="100" workbookViewId="0">
      <selection activeCell="D4" sqref="D4"/>
    </sheetView>
  </sheetViews>
  <sheetFormatPr defaultRowHeight="12.75" x14ac:dyDescent="0.2"/>
  <cols>
    <col min="1" max="1" width="54.85546875" style="2" customWidth="1"/>
    <col min="2" max="2" width="13.42578125" style="3" customWidth="1"/>
    <col min="3" max="16384" width="9.140625" style="1"/>
  </cols>
  <sheetData>
    <row r="1" spans="1:2" ht="39.75" customHeight="1" x14ac:dyDescent="0.2">
      <c r="A1" s="330" t="s">
        <v>387</v>
      </c>
      <c r="B1" s="331"/>
    </row>
    <row r="2" spans="1:2" s="5" customFormat="1" ht="38.25" customHeight="1" x14ac:dyDescent="0.2">
      <c r="A2" s="20" t="s">
        <v>409</v>
      </c>
      <c r="B2" s="8"/>
    </row>
    <row r="3" spans="1:2" s="2" customFormat="1" ht="14.25" customHeight="1" x14ac:dyDescent="0.2">
      <c r="A3" s="47" t="s">
        <v>75</v>
      </c>
      <c r="B3" s="84" t="s">
        <v>76</v>
      </c>
    </row>
    <row r="4" spans="1:2" s="2" customFormat="1" x14ac:dyDescent="0.2">
      <c r="A4" s="24" t="s">
        <v>120</v>
      </c>
      <c r="B4" s="17">
        <v>342</v>
      </c>
    </row>
    <row r="5" spans="1:2" s="2" customFormat="1" ht="29.25" customHeight="1" x14ac:dyDescent="0.2">
      <c r="A5" s="24" t="s">
        <v>121</v>
      </c>
      <c r="B5" s="17">
        <v>59</v>
      </c>
    </row>
    <row r="6" spans="1:2" s="2" customFormat="1" ht="29.25" customHeight="1" x14ac:dyDescent="0.2">
      <c r="A6" s="24" t="s">
        <v>122</v>
      </c>
      <c r="B6" s="17">
        <v>289</v>
      </c>
    </row>
    <row r="7" spans="1:2" s="2" customFormat="1" x14ac:dyDescent="0.2">
      <c r="A7" s="24" t="s">
        <v>123</v>
      </c>
      <c r="B7" s="17">
        <v>7</v>
      </c>
    </row>
    <row r="8" spans="1:2" s="2" customFormat="1" ht="14.25" customHeight="1" x14ac:dyDescent="0.2">
      <c r="A8" s="24" t="s">
        <v>129</v>
      </c>
      <c r="B8" s="17">
        <v>83</v>
      </c>
    </row>
    <row r="9" spans="1:2" s="2" customFormat="1" ht="14.25" customHeight="1" x14ac:dyDescent="0.2">
      <c r="A9" s="24" t="s">
        <v>124</v>
      </c>
      <c r="B9" s="17">
        <v>5800</v>
      </c>
    </row>
    <row r="10" spans="1:2" s="2" customFormat="1" ht="14.25" customHeight="1" x14ac:dyDescent="0.2">
      <c r="A10" s="69" t="s">
        <v>130</v>
      </c>
      <c r="B10" s="70">
        <v>4217</v>
      </c>
    </row>
    <row r="11" spans="1:2" s="2" customFormat="1" ht="14.25" customHeight="1" x14ac:dyDescent="0.2">
      <c r="A11" s="24" t="s">
        <v>125</v>
      </c>
      <c r="B11" s="17">
        <v>327</v>
      </c>
    </row>
    <row r="12" spans="1:2" s="2" customFormat="1" ht="14.25" customHeight="1" x14ac:dyDescent="0.2">
      <c r="A12" s="24" t="s">
        <v>126</v>
      </c>
      <c r="B12" s="17">
        <v>134</v>
      </c>
    </row>
    <row r="13" spans="1:2" s="2" customFormat="1" ht="14.25" customHeight="1" x14ac:dyDescent="0.2">
      <c r="A13" s="24" t="s">
        <v>127</v>
      </c>
      <c r="B13" s="17">
        <v>229</v>
      </c>
    </row>
    <row r="14" spans="1:2" s="2" customFormat="1" ht="14.25" customHeight="1" x14ac:dyDescent="0.2">
      <c r="A14" s="24" t="s">
        <v>128</v>
      </c>
      <c r="B14" s="17"/>
    </row>
    <row r="15" spans="1:2" x14ac:dyDescent="0.2">
      <c r="A15" s="38" t="s">
        <v>4</v>
      </c>
      <c r="B15" s="41">
        <v>7270</v>
      </c>
    </row>
    <row r="16" spans="1:2" x14ac:dyDescent="0.2">
      <c r="B16" s="4"/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B15"/>
  <sheetViews>
    <sheetView workbookViewId="0">
      <selection activeCell="D8" sqref="D8"/>
    </sheetView>
  </sheetViews>
  <sheetFormatPr defaultRowHeight="12.75" x14ac:dyDescent="0.2"/>
  <cols>
    <col min="1" max="1" width="22.7109375" style="2" customWidth="1"/>
    <col min="2" max="2" width="15.7109375" style="3" customWidth="1"/>
    <col min="3" max="16384" width="9.140625" style="1"/>
  </cols>
  <sheetData>
    <row r="1" spans="1:2" ht="25.5" customHeight="1" x14ac:dyDescent="0.2">
      <c r="A1" s="336" t="s">
        <v>395</v>
      </c>
      <c r="B1" s="332"/>
    </row>
    <row r="2" spans="1:2" s="5" customFormat="1" ht="38.25" customHeight="1" x14ac:dyDescent="0.2">
      <c r="A2" s="20" t="s">
        <v>409</v>
      </c>
      <c r="B2" s="160" t="s">
        <v>416</v>
      </c>
    </row>
    <row r="3" spans="1:2" ht="25.5" x14ac:dyDescent="0.2">
      <c r="A3" s="20" t="s">
        <v>77</v>
      </c>
      <c r="B3" s="160" t="s">
        <v>500</v>
      </c>
    </row>
    <row r="4" spans="1:2" ht="25.5" x14ac:dyDescent="0.2">
      <c r="A4" s="20" t="s">
        <v>78</v>
      </c>
      <c r="B4" s="161">
        <v>0</v>
      </c>
    </row>
    <row r="5" spans="1:2" ht="25.5" x14ac:dyDescent="0.2">
      <c r="A5" s="20" t="s">
        <v>401</v>
      </c>
      <c r="B5" s="161">
        <v>945</v>
      </c>
    </row>
    <row r="6" spans="1:2" ht="38.25" x14ac:dyDescent="0.2">
      <c r="A6" s="20" t="s">
        <v>402</v>
      </c>
      <c r="B6" s="161">
        <v>863</v>
      </c>
    </row>
    <row r="7" spans="1:2" s="4" customFormat="1" x14ac:dyDescent="0.2">
      <c r="A7" s="51" t="s">
        <v>403</v>
      </c>
      <c r="B7" s="162">
        <v>342634</v>
      </c>
    </row>
    <row r="8" spans="1:2" ht="38.25" x14ac:dyDescent="0.2">
      <c r="A8" s="20" t="s">
        <v>404</v>
      </c>
      <c r="B8" s="161">
        <v>171846</v>
      </c>
    </row>
    <row r="9" spans="1:2" s="2" customFormat="1" ht="51" x14ac:dyDescent="0.2">
      <c r="A9" s="20" t="s">
        <v>405</v>
      </c>
      <c r="B9" s="163">
        <v>64194</v>
      </c>
    </row>
    <row r="10" spans="1:2" ht="39" thickBot="1" x14ac:dyDescent="0.25">
      <c r="A10" s="62" t="s">
        <v>406</v>
      </c>
      <c r="B10" s="164">
        <v>16558</v>
      </c>
    </row>
    <row r="14" spans="1:2" ht="15.75" x14ac:dyDescent="0.2">
      <c r="A14" s="85"/>
    </row>
    <row r="15" spans="1:2" ht="15.75" x14ac:dyDescent="0.2">
      <c r="A15" s="85"/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B12"/>
  <sheetViews>
    <sheetView workbookViewId="0">
      <selection activeCell="A10" sqref="A10"/>
    </sheetView>
  </sheetViews>
  <sheetFormatPr defaultRowHeight="12.75" x14ac:dyDescent="0.2"/>
  <cols>
    <col min="1" max="1" width="26.85546875" style="2" customWidth="1"/>
    <col min="2" max="2" width="14.5703125" style="1" customWidth="1"/>
    <col min="3" max="16384" width="9.140625" style="1"/>
  </cols>
  <sheetData>
    <row r="1" spans="1:2" ht="42.75" customHeight="1" x14ac:dyDescent="0.2">
      <c r="A1" s="356" t="s">
        <v>388</v>
      </c>
      <c r="B1" s="358"/>
    </row>
    <row r="2" spans="1:2" s="5" customFormat="1" ht="38.25" customHeight="1" x14ac:dyDescent="0.2">
      <c r="A2" s="20" t="s">
        <v>409</v>
      </c>
      <c r="B2" s="45" t="s">
        <v>68</v>
      </c>
    </row>
    <row r="3" spans="1:2" s="6" customFormat="1" ht="25.5" x14ac:dyDescent="0.2">
      <c r="A3" s="47" t="s">
        <v>79</v>
      </c>
      <c r="B3" s="165">
        <v>5908</v>
      </c>
    </row>
    <row r="4" spans="1:2" s="6" customFormat="1" x14ac:dyDescent="0.2">
      <c r="A4" s="47" t="s">
        <v>80</v>
      </c>
      <c r="B4" s="165">
        <v>126278</v>
      </c>
    </row>
    <row r="5" spans="1:2" s="6" customFormat="1" ht="51.75" thickBot="1" x14ac:dyDescent="0.25">
      <c r="A5" s="63" t="s">
        <v>81</v>
      </c>
      <c r="B5" s="166" t="s">
        <v>501</v>
      </c>
    </row>
    <row r="7" spans="1:2" ht="81" customHeight="1" x14ac:dyDescent="0.2">
      <c r="A7" s="350" t="s">
        <v>394</v>
      </c>
      <c r="B7" s="350"/>
    </row>
    <row r="12" spans="1:2" x14ac:dyDescent="0.2">
      <c r="A12" s="4"/>
    </row>
  </sheetData>
  <mergeCells count="2">
    <mergeCell ref="A1:B1"/>
    <mergeCell ref="A7:B7"/>
  </mergeCells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J17"/>
  <sheetViews>
    <sheetView workbookViewId="0">
      <selection activeCell="F18" sqref="F18"/>
    </sheetView>
  </sheetViews>
  <sheetFormatPr defaultRowHeight="12.75" x14ac:dyDescent="0.2"/>
  <cols>
    <col min="1" max="1" width="22.7109375" style="2" customWidth="1"/>
    <col min="2" max="2" width="10.42578125" style="3" customWidth="1"/>
    <col min="3" max="4" width="8.28515625" style="1" customWidth="1"/>
    <col min="5" max="5" width="6.85546875" style="1" customWidth="1"/>
    <col min="6" max="6" width="8.28515625" style="1" customWidth="1"/>
    <col min="7" max="7" width="8.5703125" style="1" customWidth="1"/>
    <col min="8" max="8" width="7.42578125" style="1" customWidth="1"/>
    <col min="9" max="9" width="7" style="1" customWidth="1"/>
    <col min="10" max="16384" width="9.140625" style="1"/>
  </cols>
  <sheetData>
    <row r="1" spans="1:10" ht="25.5" customHeight="1" x14ac:dyDescent="0.2">
      <c r="A1" s="317" t="s">
        <v>503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s="5" customFormat="1" ht="38.25" customHeight="1" x14ac:dyDescent="0.2">
      <c r="A2" s="20" t="s">
        <v>409</v>
      </c>
      <c r="B2" s="8"/>
      <c r="C2" s="324" t="s">
        <v>82</v>
      </c>
      <c r="D2" s="324"/>
      <c r="E2" s="324"/>
      <c r="F2" s="324" t="s">
        <v>83</v>
      </c>
      <c r="G2" s="324"/>
      <c r="H2" s="324"/>
      <c r="I2" s="346" t="s">
        <v>84</v>
      </c>
      <c r="J2" s="362" t="s">
        <v>4</v>
      </c>
    </row>
    <row r="3" spans="1:10" s="5" customFormat="1" ht="25.5" x14ac:dyDescent="0.2">
      <c r="A3" s="20"/>
      <c r="B3" s="8"/>
      <c r="C3" s="7" t="s">
        <v>86</v>
      </c>
      <c r="D3" s="7" t="s">
        <v>87</v>
      </c>
      <c r="E3" s="7" t="s">
        <v>88</v>
      </c>
      <c r="F3" s="7" t="s">
        <v>86</v>
      </c>
      <c r="G3" s="7" t="s">
        <v>87</v>
      </c>
      <c r="H3" s="7" t="s">
        <v>88</v>
      </c>
      <c r="I3" s="361"/>
      <c r="J3" s="363"/>
    </row>
    <row r="4" spans="1:10" s="2" customFormat="1" ht="25.5" x14ac:dyDescent="0.2">
      <c r="A4" s="24" t="s">
        <v>10</v>
      </c>
      <c r="B4" s="17" t="s">
        <v>9</v>
      </c>
      <c r="C4" s="360"/>
      <c r="D4" s="360"/>
      <c r="E4" s="360"/>
      <c r="F4" s="360"/>
      <c r="G4" s="360"/>
      <c r="H4" s="360"/>
      <c r="I4" s="360"/>
      <c r="J4" s="25"/>
    </row>
    <row r="5" spans="1:10" x14ac:dyDescent="0.2">
      <c r="A5" s="173" t="s">
        <v>5</v>
      </c>
      <c r="B5" s="170" t="s">
        <v>8</v>
      </c>
      <c r="C5" s="171"/>
      <c r="D5" s="171"/>
      <c r="E5" s="171"/>
      <c r="F5" s="171"/>
      <c r="G5" s="171"/>
      <c r="H5" s="171"/>
      <c r="I5" s="171">
        <v>1</v>
      </c>
      <c r="J5" s="174">
        <v>1</v>
      </c>
    </row>
    <row r="6" spans="1:10" x14ac:dyDescent="0.2">
      <c r="A6" s="173" t="s">
        <v>11</v>
      </c>
      <c r="B6" s="172" t="s">
        <v>6</v>
      </c>
      <c r="C6" s="171"/>
      <c r="D6" s="171">
        <v>4</v>
      </c>
      <c r="E6" s="171"/>
      <c r="F6" s="171"/>
      <c r="G6" s="171"/>
      <c r="H6" s="171"/>
      <c r="I6" s="171">
        <v>14</v>
      </c>
      <c r="J6" s="174">
        <v>18</v>
      </c>
    </row>
    <row r="7" spans="1:10" ht="25.5" x14ac:dyDescent="0.2">
      <c r="A7" s="173" t="s">
        <v>12</v>
      </c>
      <c r="B7" s="172">
        <v>41.43</v>
      </c>
      <c r="C7" s="171"/>
      <c r="D7" s="171"/>
      <c r="E7" s="171"/>
      <c r="F7" s="171"/>
      <c r="G7" s="171"/>
      <c r="H7" s="171"/>
      <c r="I7" s="171"/>
      <c r="J7" s="174">
        <v>0</v>
      </c>
    </row>
    <row r="8" spans="1:10" ht="25.5" x14ac:dyDescent="0.2">
      <c r="A8" s="173" t="s">
        <v>13</v>
      </c>
      <c r="B8" s="172" t="s">
        <v>7</v>
      </c>
      <c r="C8" s="171"/>
      <c r="D8" s="171"/>
      <c r="E8" s="171"/>
      <c r="F8" s="171"/>
      <c r="G8" s="171"/>
      <c r="H8" s="171"/>
      <c r="I8" s="171">
        <v>2</v>
      </c>
      <c r="J8" s="174">
        <v>2</v>
      </c>
    </row>
    <row r="9" spans="1:10" ht="25.5" x14ac:dyDescent="0.2">
      <c r="A9" s="173" t="s">
        <v>14</v>
      </c>
      <c r="B9" s="172" t="s">
        <v>20</v>
      </c>
      <c r="C9" s="171">
        <v>1</v>
      </c>
      <c r="D9" s="171">
        <v>1</v>
      </c>
      <c r="E9" s="171"/>
      <c r="F9" s="171">
        <v>3</v>
      </c>
      <c r="G9" s="171">
        <v>4</v>
      </c>
      <c r="H9" s="171"/>
      <c r="I9" s="171">
        <v>16</v>
      </c>
      <c r="J9" s="174">
        <v>25</v>
      </c>
    </row>
    <row r="10" spans="1:10" x14ac:dyDescent="0.2">
      <c r="A10" s="173" t="s">
        <v>15</v>
      </c>
      <c r="B10" s="172">
        <v>62.65</v>
      </c>
      <c r="C10" s="171">
        <v>2</v>
      </c>
      <c r="D10" s="171">
        <v>2</v>
      </c>
      <c r="E10" s="171"/>
      <c r="F10" s="171">
        <v>25</v>
      </c>
      <c r="G10" s="171"/>
      <c r="H10" s="171"/>
      <c r="I10" s="171"/>
      <c r="J10" s="174">
        <v>29</v>
      </c>
    </row>
    <row r="11" spans="1:10" ht="25.5" x14ac:dyDescent="0.2">
      <c r="A11" s="173" t="s">
        <v>16</v>
      </c>
      <c r="B11" s="172">
        <v>68</v>
      </c>
      <c r="C11" s="171"/>
      <c r="D11" s="171"/>
      <c r="E11" s="171"/>
      <c r="F11" s="171"/>
      <c r="G11" s="171"/>
      <c r="H11" s="171"/>
      <c r="I11" s="171">
        <v>3</v>
      </c>
      <c r="J11" s="174">
        <v>3</v>
      </c>
    </row>
    <row r="12" spans="1:10" ht="25.5" x14ac:dyDescent="0.2">
      <c r="A12" s="173" t="s">
        <v>17</v>
      </c>
      <c r="B12" s="172">
        <v>74.75</v>
      </c>
      <c r="C12" s="178">
        <v>3</v>
      </c>
      <c r="D12" s="171">
        <v>3</v>
      </c>
      <c r="E12" s="171">
        <v>1</v>
      </c>
      <c r="F12" s="171"/>
      <c r="G12" s="171"/>
      <c r="H12" s="171"/>
      <c r="I12" s="171">
        <v>1</v>
      </c>
      <c r="J12" s="174">
        <v>8</v>
      </c>
    </row>
    <row r="13" spans="1:10" ht="25.5" x14ac:dyDescent="0.2">
      <c r="A13" s="173" t="s">
        <v>18</v>
      </c>
      <c r="B13" s="172">
        <v>77</v>
      </c>
      <c r="C13" s="171">
        <v>1</v>
      </c>
      <c r="D13" s="171"/>
      <c r="E13" s="171"/>
      <c r="F13" s="171"/>
      <c r="G13" s="171"/>
      <c r="H13" s="171"/>
      <c r="I13" s="171">
        <v>3</v>
      </c>
      <c r="J13" s="174">
        <v>4</v>
      </c>
    </row>
    <row r="14" spans="1:10" ht="25.5" x14ac:dyDescent="0.2">
      <c r="A14" s="173" t="s">
        <v>19</v>
      </c>
      <c r="B14" s="172">
        <v>81.819999999999993</v>
      </c>
      <c r="C14" s="171"/>
      <c r="D14" s="171"/>
      <c r="E14" s="171"/>
      <c r="F14" s="171"/>
      <c r="G14" s="171"/>
      <c r="H14" s="171"/>
      <c r="I14" s="171">
        <v>8</v>
      </c>
      <c r="J14" s="174">
        <v>8</v>
      </c>
    </row>
    <row r="15" spans="1:10" ht="13.5" thickBot="1" x14ac:dyDescent="0.25">
      <c r="A15" s="175" t="s">
        <v>4</v>
      </c>
      <c r="B15" s="176"/>
      <c r="C15" s="177">
        <v>7</v>
      </c>
      <c r="D15" s="177">
        <v>10</v>
      </c>
      <c r="E15" s="177">
        <v>1</v>
      </c>
      <c r="F15" s="177">
        <v>28</v>
      </c>
      <c r="G15" s="177">
        <v>4</v>
      </c>
      <c r="H15" s="177">
        <v>0</v>
      </c>
      <c r="I15" s="177">
        <v>48</v>
      </c>
      <c r="J15" s="177">
        <v>98</v>
      </c>
    </row>
    <row r="17" spans="2:2" x14ac:dyDescent="0.2">
      <c r="B17" s="4"/>
    </row>
  </sheetData>
  <mergeCells count="6">
    <mergeCell ref="A1:J1"/>
    <mergeCell ref="C2:E2"/>
    <mergeCell ref="F2:H2"/>
    <mergeCell ref="C4:I4"/>
    <mergeCell ref="I2:I3"/>
    <mergeCell ref="J2:J3"/>
  </mergeCells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K17"/>
  <sheetViews>
    <sheetView workbookViewId="0">
      <selection activeCell="E23" sqref="E23"/>
    </sheetView>
  </sheetViews>
  <sheetFormatPr defaultRowHeight="12.75" x14ac:dyDescent="0.2"/>
  <cols>
    <col min="1" max="1" width="22.7109375" style="2" customWidth="1"/>
    <col min="2" max="2" width="10.42578125" style="3" customWidth="1"/>
    <col min="3" max="4" width="8.28515625" style="1" customWidth="1"/>
    <col min="5" max="5" width="6.85546875" style="1" customWidth="1"/>
    <col min="6" max="6" width="8.28515625" style="1" customWidth="1"/>
    <col min="7" max="7" width="8.5703125" style="1" customWidth="1"/>
    <col min="8" max="8" width="7.42578125" style="1" customWidth="1"/>
    <col min="9" max="9" width="7" style="1" customWidth="1"/>
    <col min="10" max="10" width="9.140625" style="1"/>
    <col min="11" max="11" width="22.85546875" style="1" customWidth="1"/>
    <col min="12" max="16384" width="9.140625" style="1"/>
  </cols>
  <sheetData>
    <row r="1" spans="1:11" ht="25.5" customHeight="1" x14ac:dyDescent="0.2">
      <c r="A1" s="317" t="s">
        <v>502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s="5" customFormat="1" ht="38.25" customHeight="1" x14ac:dyDescent="0.2">
      <c r="A2" s="20" t="s">
        <v>409</v>
      </c>
      <c r="B2" s="8"/>
      <c r="C2" s="324" t="s">
        <v>82</v>
      </c>
      <c r="D2" s="324"/>
      <c r="E2" s="324"/>
      <c r="F2" s="324" t="s">
        <v>83</v>
      </c>
      <c r="G2" s="324"/>
      <c r="H2" s="324"/>
      <c r="I2" s="346" t="s">
        <v>84</v>
      </c>
      <c r="J2" s="364" t="s">
        <v>4</v>
      </c>
      <c r="K2" s="366" t="s">
        <v>85</v>
      </c>
    </row>
    <row r="3" spans="1:11" s="5" customFormat="1" ht="30.75" customHeight="1" x14ac:dyDescent="0.2">
      <c r="A3" s="20"/>
      <c r="B3" s="8"/>
      <c r="C3" s="7" t="s">
        <v>86</v>
      </c>
      <c r="D3" s="7" t="s">
        <v>87</v>
      </c>
      <c r="E3" s="7" t="s">
        <v>88</v>
      </c>
      <c r="F3" s="7" t="s">
        <v>86</v>
      </c>
      <c r="G3" s="7" t="s">
        <v>87</v>
      </c>
      <c r="H3" s="7" t="s">
        <v>88</v>
      </c>
      <c r="I3" s="361"/>
      <c r="J3" s="365"/>
      <c r="K3" s="367"/>
    </row>
    <row r="4" spans="1:11" s="2" customFormat="1" ht="25.5" x14ac:dyDescent="0.2">
      <c r="A4" s="185" t="s">
        <v>10</v>
      </c>
      <c r="B4" s="183" t="s">
        <v>9</v>
      </c>
      <c r="C4" s="360"/>
      <c r="D4" s="360"/>
      <c r="E4" s="360"/>
      <c r="F4" s="360"/>
      <c r="G4" s="360"/>
      <c r="H4" s="360"/>
      <c r="I4" s="360"/>
      <c r="J4" s="191"/>
      <c r="K4" s="192"/>
    </row>
    <row r="5" spans="1:11" x14ac:dyDescent="0.2">
      <c r="A5" s="186" t="s">
        <v>5</v>
      </c>
      <c r="B5" s="180" t="s">
        <v>8</v>
      </c>
      <c r="C5" s="181"/>
      <c r="D5" s="181"/>
      <c r="E5" s="181"/>
      <c r="F5" s="181"/>
      <c r="G5" s="181"/>
      <c r="H5" s="181"/>
      <c r="I5" s="181">
        <v>52</v>
      </c>
      <c r="J5" s="184">
        <v>52</v>
      </c>
      <c r="K5" s="190"/>
    </row>
    <row r="6" spans="1:11" x14ac:dyDescent="0.2">
      <c r="A6" s="186" t="s">
        <v>11</v>
      </c>
      <c r="B6" s="182" t="s">
        <v>6</v>
      </c>
      <c r="C6" s="181"/>
      <c r="D6" s="181">
        <v>37</v>
      </c>
      <c r="E6" s="181"/>
      <c r="F6" s="181"/>
      <c r="G6" s="181"/>
      <c r="H6" s="181"/>
      <c r="I6" s="181">
        <v>434</v>
      </c>
      <c r="J6" s="184">
        <v>471</v>
      </c>
      <c r="K6" s="190"/>
    </row>
    <row r="7" spans="1:11" ht="25.5" x14ac:dyDescent="0.2">
      <c r="A7" s="186" t="s">
        <v>12</v>
      </c>
      <c r="B7" s="182">
        <v>41.43</v>
      </c>
      <c r="C7" s="181"/>
      <c r="D7" s="181"/>
      <c r="E7" s="181"/>
      <c r="F7" s="181"/>
      <c r="G7" s="181"/>
      <c r="H7" s="181"/>
      <c r="I7" s="181"/>
      <c r="J7" s="184">
        <v>0</v>
      </c>
      <c r="K7" s="190"/>
    </row>
    <row r="8" spans="1:11" ht="25.5" x14ac:dyDescent="0.2">
      <c r="A8" s="186" t="s">
        <v>13</v>
      </c>
      <c r="B8" s="182" t="s">
        <v>7</v>
      </c>
      <c r="C8" s="181"/>
      <c r="D8" s="181"/>
      <c r="E8" s="181"/>
      <c r="F8" s="181"/>
      <c r="G8" s="181"/>
      <c r="H8" s="181"/>
      <c r="I8" s="181">
        <v>26</v>
      </c>
      <c r="J8" s="184">
        <v>26</v>
      </c>
      <c r="K8" s="190"/>
    </row>
    <row r="9" spans="1:11" ht="25.5" x14ac:dyDescent="0.2">
      <c r="A9" s="186" t="s">
        <v>14</v>
      </c>
      <c r="B9" s="182" t="s">
        <v>20</v>
      </c>
      <c r="C9" s="181">
        <v>9</v>
      </c>
      <c r="D9" s="181">
        <v>48</v>
      </c>
      <c r="E9" s="181"/>
      <c r="F9" s="181">
        <v>75</v>
      </c>
      <c r="G9" s="181">
        <v>72</v>
      </c>
      <c r="H9" s="181"/>
      <c r="I9" s="181">
        <v>411</v>
      </c>
      <c r="J9" s="184">
        <v>615</v>
      </c>
      <c r="K9" s="190">
        <v>2</v>
      </c>
    </row>
    <row r="10" spans="1:11" x14ac:dyDescent="0.2">
      <c r="A10" s="186" t="s">
        <v>15</v>
      </c>
      <c r="B10" s="182">
        <v>62.65</v>
      </c>
      <c r="C10" s="181">
        <v>25</v>
      </c>
      <c r="D10" s="181">
        <v>4</v>
      </c>
      <c r="E10" s="181"/>
      <c r="F10" s="181">
        <v>1850</v>
      </c>
      <c r="G10" s="181"/>
      <c r="H10" s="181"/>
      <c r="I10" s="181"/>
      <c r="J10" s="184">
        <v>1879</v>
      </c>
      <c r="K10" s="190"/>
    </row>
    <row r="11" spans="1:11" ht="25.5" x14ac:dyDescent="0.2">
      <c r="A11" s="186" t="s">
        <v>16</v>
      </c>
      <c r="B11" s="182">
        <v>68</v>
      </c>
      <c r="C11" s="181"/>
      <c r="D11" s="181"/>
      <c r="E11" s="181"/>
      <c r="F11" s="181"/>
      <c r="G11" s="181"/>
      <c r="H11" s="181"/>
      <c r="I11" s="181">
        <v>89</v>
      </c>
      <c r="J11" s="184">
        <v>89</v>
      </c>
      <c r="K11" s="190"/>
    </row>
    <row r="12" spans="1:11" ht="25.5" x14ac:dyDescent="0.2">
      <c r="A12" s="186" t="s">
        <v>17</v>
      </c>
      <c r="B12" s="182">
        <v>74.75</v>
      </c>
      <c r="C12" s="194">
        <v>74</v>
      </c>
      <c r="D12" s="194">
        <v>87</v>
      </c>
      <c r="E12" s="181">
        <v>33</v>
      </c>
      <c r="F12" s="181"/>
      <c r="G12" s="181"/>
      <c r="H12" s="181"/>
      <c r="I12" s="181">
        <v>68</v>
      </c>
      <c r="J12" s="184">
        <v>262</v>
      </c>
      <c r="K12" s="190"/>
    </row>
    <row r="13" spans="1:11" ht="25.5" x14ac:dyDescent="0.2">
      <c r="A13" s="186" t="s">
        <v>18</v>
      </c>
      <c r="B13" s="182">
        <v>77</v>
      </c>
      <c r="C13" s="181">
        <v>17</v>
      </c>
      <c r="D13" s="181"/>
      <c r="E13" s="181"/>
      <c r="F13" s="181"/>
      <c r="G13" s="181"/>
      <c r="H13" s="181"/>
      <c r="I13" s="181">
        <v>76</v>
      </c>
      <c r="J13" s="184">
        <v>93</v>
      </c>
      <c r="K13" s="190"/>
    </row>
    <row r="14" spans="1:11" ht="25.5" x14ac:dyDescent="0.2">
      <c r="A14" s="186" t="s">
        <v>19</v>
      </c>
      <c r="B14" s="182">
        <v>81.819999999999993</v>
      </c>
      <c r="C14" s="181"/>
      <c r="D14" s="181"/>
      <c r="E14" s="181"/>
      <c r="F14" s="181"/>
      <c r="G14" s="181"/>
      <c r="H14" s="181"/>
      <c r="I14" s="181">
        <v>236</v>
      </c>
      <c r="J14" s="184">
        <v>236</v>
      </c>
      <c r="K14" s="190"/>
    </row>
    <row r="15" spans="1:11" ht="13.5" thickBot="1" x14ac:dyDescent="0.25">
      <c r="A15" s="187" t="s">
        <v>4</v>
      </c>
      <c r="B15" s="188"/>
      <c r="C15" s="189">
        <v>125</v>
      </c>
      <c r="D15" s="189">
        <v>176</v>
      </c>
      <c r="E15" s="189">
        <v>33</v>
      </c>
      <c r="F15" s="189">
        <v>1925</v>
      </c>
      <c r="G15" s="189">
        <v>72</v>
      </c>
      <c r="H15" s="189">
        <v>0</v>
      </c>
      <c r="I15" s="189">
        <v>1392</v>
      </c>
      <c r="J15" s="189">
        <v>3723</v>
      </c>
      <c r="K15" s="189">
        <v>2</v>
      </c>
    </row>
    <row r="17" spans="2:2" x14ac:dyDescent="0.2">
      <c r="B17" s="4"/>
    </row>
  </sheetData>
  <mergeCells count="7">
    <mergeCell ref="C4:I4"/>
    <mergeCell ref="A1:K1"/>
    <mergeCell ref="C2:E2"/>
    <mergeCell ref="F2:H2"/>
    <mergeCell ref="I2:I3"/>
    <mergeCell ref="J2:J3"/>
    <mergeCell ref="K2:K3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/>
  <dimension ref="A1:D8"/>
  <sheetViews>
    <sheetView workbookViewId="0">
      <selection activeCell="D17" sqref="D17"/>
    </sheetView>
  </sheetViews>
  <sheetFormatPr defaultRowHeight="12.75" x14ac:dyDescent="0.2"/>
  <cols>
    <col min="1" max="1" width="26.85546875" style="2" customWidth="1"/>
    <col min="2" max="2" width="8.7109375" style="1" customWidth="1"/>
    <col min="3" max="3" width="15.28515625" style="1" customWidth="1"/>
    <col min="4" max="4" width="14.5703125" style="1" customWidth="1"/>
    <col min="5" max="16384" width="9.140625" style="1"/>
  </cols>
  <sheetData>
    <row r="1" spans="1:4" ht="42.75" customHeight="1" x14ac:dyDescent="0.2">
      <c r="A1" s="359" t="s">
        <v>488</v>
      </c>
      <c r="B1" s="357"/>
      <c r="C1" s="368"/>
      <c r="D1" s="358"/>
    </row>
    <row r="2" spans="1:4" s="5" customFormat="1" ht="38.25" customHeight="1" x14ac:dyDescent="0.2">
      <c r="A2" s="20" t="s">
        <v>409</v>
      </c>
      <c r="B2" s="7" t="s">
        <v>89</v>
      </c>
      <c r="C2" s="52" t="s">
        <v>91</v>
      </c>
      <c r="D2" s="45" t="s">
        <v>90</v>
      </c>
    </row>
    <row r="3" spans="1:4" s="179" customFormat="1" ht="38.25" customHeight="1" x14ac:dyDescent="0.2">
      <c r="A3" s="167" t="s">
        <v>410</v>
      </c>
      <c r="B3" s="168">
        <v>1</v>
      </c>
      <c r="C3" s="169">
        <v>1</v>
      </c>
      <c r="D3" s="193">
        <v>1</v>
      </c>
    </row>
    <row r="4" spans="1:4" ht="25.5" x14ac:dyDescent="0.2">
      <c r="A4" s="119" t="s">
        <v>411</v>
      </c>
      <c r="B4" s="120">
        <v>6</v>
      </c>
      <c r="C4" s="121">
        <v>4</v>
      </c>
      <c r="D4" s="122">
        <v>5</v>
      </c>
    </row>
    <row r="5" spans="1:4" ht="25.5" x14ac:dyDescent="0.2">
      <c r="A5" s="119" t="s">
        <v>412</v>
      </c>
      <c r="B5" s="120">
        <v>1</v>
      </c>
      <c r="C5" s="121">
        <v>1</v>
      </c>
      <c r="D5" s="122" t="s">
        <v>416</v>
      </c>
    </row>
    <row r="6" spans="1:4" x14ac:dyDescent="0.2">
      <c r="A6" s="119" t="s">
        <v>413</v>
      </c>
      <c r="B6" s="120">
        <v>2</v>
      </c>
      <c r="C6" s="121">
        <v>2</v>
      </c>
      <c r="D6" s="122" t="s">
        <v>416</v>
      </c>
    </row>
    <row r="7" spans="1:4" x14ac:dyDescent="0.2">
      <c r="A7" s="119" t="s">
        <v>414</v>
      </c>
      <c r="B7" s="120">
        <v>7</v>
      </c>
      <c r="C7" s="121">
        <v>5</v>
      </c>
      <c r="D7" s="122">
        <v>5</v>
      </c>
    </row>
    <row r="8" spans="1:4" ht="13.5" thickBot="1" x14ac:dyDescent="0.25">
      <c r="A8" s="103" t="s">
        <v>4</v>
      </c>
      <c r="B8" s="104">
        <v>17</v>
      </c>
      <c r="C8" s="123">
        <v>13</v>
      </c>
      <c r="D8" s="124">
        <v>11</v>
      </c>
    </row>
  </sheetData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/>
  <dimension ref="A1:B9"/>
  <sheetViews>
    <sheetView workbookViewId="0">
      <selection activeCell="B20" sqref="B20"/>
    </sheetView>
  </sheetViews>
  <sheetFormatPr defaultRowHeight="12.75" x14ac:dyDescent="0.2"/>
  <cols>
    <col min="1" max="1" width="22.7109375" style="2" customWidth="1"/>
    <col min="2" max="2" width="43" style="57" customWidth="1"/>
    <col min="3" max="16384" width="9.140625" style="1"/>
  </cols>
  <sheetData>
    <row r="1" spans="1:2" ht="35.25" customHeight="1" x14ac:dyDescent="0.2">
      <c r="A1" s="336" t="s">
        <v>490</v>
      </c>
      <c r="B1" s="369"/>
    </row>
    <row r="2" spans="1:2" s="5" customFormat="1" ht="38.25" customHeight="1" x14ac:dyDescent="0.2">
      <c r="A2" s="20" t="s">
        <v>409</v>
      </c>
      <c r="B2" s="58" t="s">
        <v>92</v>
      </c>
    </row>
    <row r="3" spans="1:2" s="179" customFormat="1" ht="38.25" customHeight="1" x14ac:dyDescent="0.2">
      <c r="A3" s="238" t="s">
        <v>410</v>
      </c>
      <c r="B3" s="267">
        <v>3</v>
      </c>
    </row>
    <row r="4" spans="1:2" s="6" customFormat="1" ht="30" x14ac:dyDescent="0.25">
      <c r="A4" s="125" t="s">
        <v>411</v>
      </c>
      <c r="B4" s="126">
        <v>91</v>
      </c>
    </row>
    <row r="5" spans="1:2" s="6" customFormat="1" ht="45" x14ac:dyDescent="0.25">
      <c r="A5" s="125" t="s">
        <v>412</v>
      </c>
      <c r="B5" s="126">
        <v>15</v>
      </c>
    </row>
    <row r="6" spans="1:2" ht="30" x14ac:dyDescent="0.25">
      <c r="A6" s="125" t="s">
        <v>413</v>
      </c>
      <c r="B6" s="126">
        <v>26</v>
      </c>
    </row>
    <row r="7" spans="1:2" ht="30" x14ac:dyDescent="0.25">
      <c r="A7" s="125" t="s">
        <v>491</v>
      </c>
      <c r="B7" s="126">
        <v>66</v>
      </c>
    </row>
    <row r="8" spans="1:2" ht="27" customHeight="1" x14ac:dyDescent="0.25">
      <c r="A8" s="125" t="s">
        <v>415</v>
      </c>
      <c r="B8" s="126">
        <v>2</v>
      </c>
    </row>
    <row r="9" spans="1:2" ht="30" customHeight="1" thickBot="1" x14ac:dyDescent="0.25">
      <c r="A9" s="103" t="s">
        <v>4</v>
      </c>
      <c r="B9" s="127">
        <v>203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/>
  <dimension ref="A1:B7"/>
  <sheetViews>
    <sheetView workbookViewId="0">
      <selection activeCell="E23" sqref="E3:O23"/>
    </sheetView>
  </sheetViews>
  <sheetFormatPr defaultRowHeight="12.75" x14ac:dyDescent="0.2"/>
  <cols>
    <col min="1" max="1" width="29" style="2" customWidth="1"/>
    <col min="2" max="2" width="43" style="57" customWidth="1"/>
    <col min="3" max="16384" width="9.140625" style="1"/>
  </cols>
  <sheetData>
    <row r="1" spans="1:2" ht="55.5" customHeight="1" x14ac:dyDescent="0.2">
      <c r="A1" s="330" t="s">
        <v>389</v>
      </c>
      <c r="B1" s="369"/>
    </row>
    <row r="2" spans="1:2" s="5" customFormat="1" ht="38.25" customHeight="1" x14ac:dyDescent="0.2">
      <c r="A2" s="20" t="s">
        <v>409</v>
      </c>
      <c r="B2" s="58" t="s">
        <v>93</v>
      </c>
    </row>
    <row r="3" spans="1:2" s="6" customFormat="1" ht="30" x14ac:dyDescent="0.25">
      <c r="A3" s="125" t="s">
        <v>411</v>
      </c>
      <c r="B3" s="128">
        <v>12</v>
      </c>
    </row>
    <row r="4" spans="1:2" s="6" customFormat="1" ht="30" x14ac:dyDescent="0.25">
      <c r="A4" s="125" t="s">
        <v>412</v>
      </c>
      <c r="B4" s="128">
        <v>4</v>
      </c>
    </row>
    <row r="5" spans="1:2" ht="15" x14ac:dyDescent="0.25">
      <c r="A5" s="125" t="s">
        <v>413</v>
      </c>
      <c r="B5" s="128">
        <v>6</v>
      </c>
    </row>
    <row r="6" spans="1:2" ht="15" x14ac:dyDescent="0.25">
      <c r="A6" s="125" t="s">
        <v>414</v>
      </c>
      <c r="B6" s="128">
        <v>10</v>
      </c>
    </row>
    <row r="7" spans="1:2" ht="27" customHeight="1" thickBot="1" x14ac:dyDescent="0.25">
      <c r="A7" s="103" t="s">
        <v>4</v>
      </c>
      <c r="B7" s="127">
        <v>30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/>
  <dimension ref="A1:B3"/>
  <sheetViews>
    <sheetView tabSelected="1" workbookViewId="0">
      <selection activeCell="B8" sqref="B8"/>
    </sheetView>
  </sheetViews>
  <sheetFormatPr defaultRowHeight="12.75" x14ac:dyDescent="0.2"/>
  <cols>
    <col min="1" max="1" width="22.7109375" style="2" customWidth="1"/>
    <col min="2" max="2" width="43" style="57" customWidth="1"/>
    <col min="3" max="16384" width="9.140625" style="1"/>
  </cols>
  <sheetData>
    <row r="1" spans="1:2" ht="35.25" customHeight="1" x14ac:dyDescent="0.2">
      <c r="A1" s="336" t="s">
        <v>594</v>
      </c>
      <c r="B1" s="369"/>
    </row>
    <row r="2" spans="1:2" s="5" customFormat="1" ht="38.25" customHeight="1" x14ac:dyDescent="0.2">
      <c r="A2" s="20" t="s">
        <v>409</v>
      </c>
      <c r="B2" s="58" t="s">
        <v>94</v>
      </c>
    </row>
    <row r="3" spans="1:2" ht="13.5" thickBot="1" x14ac:dyDescent="0.25">
      <c r="A3" s="35" t="s">
        <v>4</v>
      </c>
      <c r="B3" s="56">
        <v>22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/>
  <dimension ref="A1:N17"/>
  <sheetViews>
    <sheetView workbookViewId="0">
      <selection activeCell="L7" sqref="L7"/>
    </sheetView>
  </sheetViews>
  <sheetFormatPr defaultRowHeight="12.75" x14ac:dyDescent="0.2"/>
  <cols>
    <col min="1" max="1" width="22.7109375" style="2" customWidth="1"/>
    <col min="2" max="2" width="7.42578125" style="3" customWidth="1"/>
    <col min="3" max="3" width="8.85546875" style="1" customWidth="1"/>
    <col min="4" max="4" width="9.140625" style="1" customWidth="1"/>
    <col min="5" max="5" width="8.7109375" style="1" customWidth="1"/>
    <col min="6" max="6" width="8.28515625" style="1" customWidth="1"/>
    <col min="7" max="7" width="8.5703125" style="1" customWidth="1"/>
    <col min="8" max="11" width="7.42578125" style="1" customWidth="1"/>
    <col min="12" max="13" width="12" style="1" customWidth="1"/>
    <col min="14" max="16384" width="9.140625" style="1"/>
  </cols>
  <sheetData>
    <row r="1" spans="1:14" ht="25.5" customHeight="1" x14ac:dyDescent="0.2">
      <c r="A1" s="317" t="s">
        <v>513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70"/>
      <c r="N1" s="319"/>
    </row>
    <row r="2" spans="1:14" s="5" customFormat="1" ht="38.25" customHeight="1" x14ac:dyDescent="0.2">
      <c r="A2" s="20" t="s">
        <v>409</v>
      </c>
      <c r="B2" s="320" t="s">
        <v>95</v>
      </c>
      <c r="C2" s="348"/>
      <c r="D2" s="348"/>
      <c r="E2" s="348"/>
      <c r="F2" s="348"/>
      <c r="G2" s="348"/>
      <c r="H2" s="348"/>
      <c r="I2" s="349"/>
      <c r="J2" s="9"/>
      <c r="K2" s="9"/>
      <c r="L2" s="9"/>
      <c r="M2" s="44"/>
      <c r="N2" s="371" t="s">
        <v>4</v>
      </c>
    </row>
    <row r="3" spans="1:14" s="5" customFormat="1" ht="41.25" customHeight="1" x14ac:dyDescent="0.2">
      <c r="A3" s="20"/>
      <c r="B3" s="8" t="s">
        <v>96</v>
      </c>
      <c r="C3" s="7" t="s">
        <v>97</v>
      </c>
      <c r="D3" s="7" t="s">
        <v>397</v>
      </c>
      <c r="E3" s="7" t="s">
        <v>98</v>
      </c>
      <c r="F3" s="7" t="s">
        <v>99</v>
      </c>
      <c r="G3" s="7" t="s">
        <v>100</v>
      </c>
      <c r="H3" s="7" t="s">
        <v>101</v>
      </c>
      <c r="I3" s="7" t="s">
        <v>114</v>
      </c>
      <c r="J3" s="7" t="s">
        <v>106</v>
      </c>
      <c r="K3" s="7" t="s">
        <v>107</v>
      </c>
      <c r="L3" s="7" t="s">
        <v>108</v>
      </c>
      <c r="M3" s="52" t="s">
        <v>109</v>
      </c>
      <c r="N3" s="371"/>
    </row>
    <row r="4" spans="1:14" s="2" customFormat="1" x14ac:dyDescent="0.2">
      <c r="A4" s="253" t="s">
        <v>102</v>
      </c>
      <c r="B4" s="250" t="s">
        <v>504</v>
      </c>
      <c r="C4" s="251"/>
      <c r="D4" s="251"/>
      <c r="E4" s="251"/>
      <c r="F4" s="251"/>
      <c r="G4" s="251">
        <v>2</v>
      </c>
      <c r="H4" s="251">
        <v>1</v>
      </c>
      <c r="I4" s="251"/>
      <c r="J4" s="251">
        <v>6</v>
      </c>
      <c r="K4" s="251">
        <v>1</v>
      </c>
      <c r="L4" s="251">
        <v>1</v>
      </c>
      <c r="M4" s="254">
        <v>1</v>
      </c>
      <c r="N4" s="256" t="s">
        <v>516</v>
      </c>
    </row>
    <row r="5" spans="1:14" x14ac:dyDescent="0.2">
      <c r="A5" s="253" t="s">
        <v>508</v>
      </c>
      <c r="B5" s="252">
        <v>286</v>
      </c>
      <c r="C5" s="251"/>
      <c r="D5" s="251"/>
      <c r="E5" s="251"/>
      <c r="F5" s="251"/>
      <c r="G5" s="251"/>
      <c r="H5" s="251"/>
      <c r="I5" s="251"/>
      <c r="J5" s="251">
        <v>8</v>
      </c>
      <c r="K5" s="251">
        <v>4</v>
      </c>
      <c r="L5" s="251">
        <v>59</v>
      </c>
      <c r="M5" s="254">
        <v>18</v>
      </c>
      <c r="N5" s="256">
        <v>375</v>
      </c>
    </row>
    <row r="6" spans="1:14" x14ac:dyDescent="0.2">
      <c r="A6" s="253" t="s">
        <v>509</v>
      </c>
      <c r="B6" s="252">
        <v>203</v>
      </c>
      <c r="C6" s="251"/>
      <c r="D6" s="251"/>
      <c r="E6" s="251"/>
      <c r="F6" s="251"/>
      <c r="G6" s="251">
        <v>26</v>
      </c>
      <c r="H6" s="251"/>
      <c r="I6" s="251"/>
      <c r="J6" s="251">
        <v>11</v>
      </c>
      <c r="K6" s="251">
        <v>2</v>
      </c>
      <c r="L6" s="251"/>
      <c r="M6" s="254">
        <v>172</v>
      </c>
      <c r="N6" s="256">
        <v>414</v>
      </c>
    </row>
    <row r="7" spans="1:14" ht="38.25" x14ac:dyDescent="0.2">
      <c r="A7" s="253" t="s">
        <v>510</v>
      </c>
      <c r="B7" s="252">
        <v>83</v>
      </c>
      <c r="C7" s="251"/>
      <c r="D7" s="251"/>
      <c r="E7" s="251"/>
      <c r="F7" s="251"/>
      <c r="G7" s="251">
        <v>3</v>
      </c>
      <c r="H7" s="251"/>
      <c r="I7" s="251"/>
      <c r="J7" s="251">
        <v>7</v>
      </c>
      <c r="K7" s="251">
        <v>1</v>
      </c>
      <c r="L7" s="251"/>
      <c r="M7" s="254">
        <v>148</v>
      </c>
      <c r="N7" s="256">
        <v>242</v>
      </c>
    </row>
    <row r="8" spans="1:14" ht="38.25" x14ac:dyDescent="0.2">
      <c r="A8" s="253" t="s">
        <v>511</v>
      </c>
      <c r="B8" s="252">
        <v>52</v>
      </c>
      <c r="C8" s="251"/>
      <c r="D8" s="251"/>
      <c r="E8" s="251"/>
      <c r="F8" s="251"/>
      <c r="G8" s="251">
        <v>5</v>
      </c>
      <c r="H8" s="251"/>
      <c r="I8" s="251"/>
      <c r="J8" s="251">
        <v>12</v>
      </c>
      <c r="K8" s="251"/>
      <c r="L8" s="251"/>
      <c r="M8" s="254">
        <v>83</v>
      </c>
      <c r="N8" s="256">
        <v>152</v>
      </c>
    </row>
    <row r="9" spans="1:14" ht="25.5" x14ac:dyDescent="0.2">
      <c r="A9" s="253" t="s">
        <v>103</v>
      </c>
      <c r="B9" s="252">
        <v>10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6">
        <v>10</v>
      </c>
    </row>
    <row r="10" spans="1:14" ht="25.5" x14ac:dyDescent="0.2">
      <c r="A10" s="253" t="s">
        <v>104</v>
      </c>
      <c r="B10" s="252">
        <v>1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6">
        <v>1</v>
      </c>
    </row>
    <row r="11" spans="1:14" x14ac:dyDescent="0.2">
      <c r="A11" s="253" t="s">
        <v>105</v>
      </c>
      <c r="B11" s="252">
        <v>17244</v>
      </c>
      <c r="C11" s="251"/>
      <c r="D11" s="251"/>
      <c r="E11" s="251"/>
      <c r="F11" s="251"/>
      <c r="G11" s="251">
        <v>4756</v>
      </c>
      <c r="H11" s="251"/>
      <c r="I11" s="251"/>
      <c r="J11" s="251">
        <v>375</v>
      </c>
      <c r="K11" s="251">
        <v>27</v>
      </c>
      <c r="L11" s="251">
        <v>1979</v>
      </c>
      <c r="M11" s="254">
        <v>2597</v>
      </c>
      <c r="N11" s="256">
        <v>26978</v>
      </c>
    </row>
    <row r="13" spans="1:14" ht="27" customHeight="1" x14ac:dyDescent="0.2">
      <c r="A13" s="350" t="s">
        <v>416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</row>
    <row r="14" spans="1:14" ht="26.25" customHeight="1" x14ac:dyDescent="0.2">
      <c r="A14" s="350" t="s">
        <v>416</v>
      </c>
      <c r="B14" s="350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</row>
    <row r="15" spans="1:14" ht="26.25" customHeight="1" x14ac:dyDescent="0.2">
      <c r="A15" s="350" t="s">
        <v>416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</row>
    <row r="16" spans="1:14" ht="27" customHeight="1" x14ac:dyDescent="0.2">
      <c r="A16" s="350" t="s">
        <v>416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</row>
    <row r="17" spans="1:1" x14ac:dyDescent="0.2">
      <c r="A17" s="2" t="s">
        <v>416</v>
      </c>
    </row>
  </sheetData>
  <mergeCells count="7">
    <mergeCell ref="A15:N15"/>
    <mergeCell ref="A16:N16"/>
    <mergeCell ref="A1:N1"/>
    <mergeCell ref="N2:N3"/>
    <mergeCell ref="A13:N13"/>
    <mergeCell ref="A14:N14"/>
    <mergeCell ref="B2:I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B32"/>
  <sheetViews>
    <sheetView topLeftCell="A16" workbookViewId="0">
      <selection activeCell="B30" sqref="B30"/>
    </sheetView>
  </sheetViews>
  <sheetFormatPr defaultRowHeight="12.75" x14ac:dyDescent="0.2"/>
  <cols>
    <col min="1" max="1" width="38.5703125" style="2" customWidth="1"/>
    <col min="2" max="2" width="51.28515625" style="3" customWidth="1"/>
    <col min="3" max="16384" width="9.140625" style="1"/>
  </cols>
  <sheetData>
    <row r="1" spans="1:2" ht="25.5" customHeight="1" x14ac:dyDescent="0.2">
      <c r="A1" s="325" t="s">
        <v>380</v>
      </c>
      <c r="B1" s="325"/>
    </row>
    <row r="2" spans="1:2" s="5" customFormat="1" ht="38.25" customHeight="1" x14ac:dyDescent="0.2">
      <c r="A2" s="129" t="s">
        <v>409</v>
      </c>
      <c r="B2" s="130"/>
    </row>
    <row r="3" spans="1:2" s="5" customFormat="1" x14ac:dyDescent="0.2">
      <c r="A3" s="131" t="s">
        <v>31</v>
      </c>
      <c r="B3" s="132" t="s">
        <v>418</v>
      </c>
    </row>
    <row r="4" spans="1:2" x14ac:dyDescent="0.2">
      <c r="A4" s="133" t="s">
        <v>25</v>
      </c>
      <c r="B4" s="134" t="s">
        <v>419</v>
      </c>
    </row>
    <row r="5" spans="1:2" x14ac:dyDescent="0.2">
      <c r="A5" s="133" t="s">
        <v>26</v>
      </c>
      <c r="B5" s="134"/>
    </row>
    <row r="6" spans="1:2" x14ac:dyDescent="0.2">
      <c r="A6" s="133" t="s">
        <v>27</v>
      </c>
      <c r="B6" s="135">
        <v>38187</v>
      </c>
    </row>
    <row r="7" spans="1:2" x14ac:dyDescent="0.2">
      <c r="A7" s="136" t="s">
        <v>33</v>
      </c>
      <c r="B7" s="134" t="s">
        <v>420</v>
      </c>
    </row>
    <row r="8" spans="1:2" x14ac:dyDescent="0.2">
      <c r="A8" s="133" t="s">
        <v>35</v>
      </c>
      <c r="B8" s="134" t="s">
        <v>421</v>
      </c>
    </row>
    <row r="9" spans="1:2" ht="25.5" x14ac:dyDescent="0.2">
      <c r="A9" s="133" t="s">
        <v>34</v>
      </c>
      <c r="B9" s="134" t="s">
        <v>422</v>
      </c>
    </row>
    <row r="10" spans="1:2" ht="63.75" x14ac:dyDescent="0.2">
      <c r="A10" s="133" t="s">
        <v>28</v>
      </c>
      <c r="B10" s="137" t="s">
        <v>423</v>
      </c>
    </row>
    <row r="11" spans="1:2" ht="51" x14ac:dyDescent="0.2">
      <c r="A11" s="133" t="s">
        <v>30</v>
      </c>
      <c r="B11" s="137" t="s">
        <v>424</v>
      </c>
    </row>
    <row r="12" spans="1:2" ht="25.5" x14ac:dyDescent="0.2">
      <c r="A12" s="133" t="s">
        <v>29</v>
      </c>
      <c r="B12" s="137" t="s">
        <v>425</v>
      </c>
    </row>
    <row r="13" spans="1:2" ht="25.5" x14ac:dyDescent="0.2">
      <c r="A13" s="131" t="s">
        <v>32</v>
      </c>
      <c r="B13" s="138" t="s">
        <v>499</v>
      </c>
    </row>
    <row r="14" spans="1:2" x14ac:dyDescent="0.2">
      <c r="A14" s="139" t="s">
        <v>25</v>
      </c>
      <c r="B14" s="134" t="s">
        <v>419</v>
      </c>
    </row>
    <row r="15" spans="1:2" x14ac:dyDescent="0.2">
      <c r="A15" s="139" t="s">
        <v>26</v>
      </c>
      <c r="B15" s="140"/>
    </row>
    <row r="16" spans="1:2" x14ac:dyDescent="0.2">
      <c r="A16" s="139" t="s">
        <v>27</v>
      </c>
      <c r="B16" s="141">
        <v>41153</v>
      </c>
    </row>
    <row r="17" spans="1:2" x14ac:dyDescent="0.2">
      <c r="A17" s="142" t="s">
        <v>33</v>
      </c>
      <c r="B17" s="134" t="s">
        <v>420</v>
      </c>
    </row>
    <row r="18" spans="1:2" x14ac:dyDescent="0.2">
      <c r="A18" s="139" t="s">
        <v>35</v>
      </c>
      <c r="B18" s="134" t="s">
        <v>426</v>
      </c>
    </row>
    <row r="19" spans="1:2" ht="25.5" x14ac:dyDescent="0.2">
      <c r="A19" s="139" t="s">
        <v>34</v>
      </c>
      <c r="B19" s="140" t="s">
        <v>427</v>
      </c>
    </row>
    <row r="20" spans="1:2" ht="51" x14ac:dyDescent="0.2">
      <c r="A20" s="139" t="s">
        <v>28</v>
      </c>
      <c r="B20" s="137" t="s">
        <v>428</v>
      </c>
    </row>
    <row r="21" spans="1:2" ht="51" x14ac:dyDescent="0.2">
      <c r="A21" s="139" t="s">
        <v>30</v>
      </c>
      <c r="B21" s="137" t="s">
        <v>429</v>
      </c>
    </row>
    <row r="22" spans="1:2" ht="25.5" x14ac:dyDescent="0.2">
      <c r="A22" s="139" t="s">
        <v>29</v>
      </c>
      <c r="B22" s="137" t="s">
        <v>430</v>
      </c>
    </row>
    <row r="23" spans="1:2" x14ac:dyDescent="0.2">
      <c r="A23" s="143" t="s">
        <v>431</v>
      </c>
      <c r="B23" s="132" t="s">
        <v>432</v>
      </c>
    </row>
    <row r="24" spans="1:2" x14ac:dyDescent="0.2">
      <c r="A24" s="133" t="s">
        <v>25</v>
      </c>
      <c r="B24" s="134" t="s">
        <v>433</v>
      </c>
    </row>
    <row r="25" spans="1:2" x14ac:dyDescent="0.2">
      <c r="A25" s="133" t="s">
        <v>26</v>
      </c>
      <c r="B25" s="134"/>
    </row>
    <row r="26" spans="1:2" x14ac:dyDescent="0.2">
      <c r="A26" s="133" t="s">
        <v>27</v>
      </c>
      <c r="B26" s="135">
        <v>38873</v>
      </c>
    </row>
    <row r="27" spans="1:2" x14ac:dyDescent="0.2">
      <c r="A27" s="136" t="s">
        <v>33</v>
      </c>
      <c r="B27" s="134" t="s">
        <v>420</v>
      </c>
    </row>
    <row r="28" spans="1:2" x14ac:dyDescent="0.2">
      <c r="A28" s="133" t="s">
        <v>35</v>
      </c>
      <c r="B28" s="134" t="s">
        <v>434</v>
      </c>
    </row>
    <row r="29" spans="1:2" ht="25.5" x14ac:dyDescent="0.2">
      <c r="A29" s="133" t="s">
        <v>34</v>
      </c>
      <c r="B29" s="134" t="s">
        <v>435</v>
      </c>
    </row>
    <row r="30" spans="1:2" ht="51" x14ac:dyDescent="0.2">
      <c r="A30" s="133" t="s">
        <v>28</v>
      </c>
      <c r="B30" s="137" t="s">
        <v>436</v>
      </c>
    </row>
    <row r="31" spans="1:2" ht="25.5" x14ac:dyDescent="0.2">
      <c r="A31" s="133" t="s">
        <v>30</v>
      </c>
      <c r="B31" s="137" t="s">
        <v>437</v>
      </c>
    </row>
    <row r="32" spans="1:2" ht="38.25" x14ac:dyDescent="0.2">
      <c r="A32" s="133" t="s">
        <v>29</v>
      </c>
      <c r="B32" s="137" t="s">
        <v>438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/>
  <dimension ref="A1:E15"/>
  <sheetViews>
    <sheetView workbookViewId="0">
      <selection activeCell="E11" sqref="E11"/>
    </sheetView>
  </sheetViews>
  <sheetFormatPr defaultRowHeight="12.75" x14ac:dyDescent="0.2"/>
  <cols>
    <col min="1" max="1" width="22.7109375" style="2" customWidth="1"/>
    <col min="2" max="2" width="10.5703125" style="3" customWidth="1"/>
    <col min="3" max="3" width="11.42578125" style="1" customWidth="1"/>
    <col min="4" max="4" width="12" style="1" customWidth="1"/>
    <col min="5" max="5" width="24" style="1" customWidth="1"/>
    <col min="6" max="16384" width="9.140625" style="1"/>
  </cols>
  <sheetData>
    <row r="1" spans="1:5" ht="41.25" customHeight="1" x14ac:dyDescent="0.2">
      <c r="A1" s="336" t="s">
        <v>514</v>
      </c>
      <c r="B1" s="331"/>
      <c r="C1" s="331"/>
      <c r="D1" s="331"/>
      <c r="E1" s="332"/>
    </row>
    <row r="2" spans="1:5" s="5" customFormat="1" ht="38.25" customHeight="1" x14ac:dyDescent="0.2">
      <c r="A2" s="20" t="s">
        <v>409</v>
      </c>
      <c r="B2" s="372" t="s">
        <v>110</v>
      </c>
      <c r="C2" s="373"/>
      <c r="D2" s="44"/>
      <c r="E2" s="371" t="s">
        <v>4</v>
      </c>
    </row>
    <row r="3" spans="1:5" s="5" customFormat="1" ht="41.25" customHeight="1" x14ac:dyDescent="0.2">
      <c r="A3" s="20"/>
      <c r="B3" s="87" t="s">
        <v>4</v>
      </c>
      <c r="C3" s="7" t="s">
        <v>115</v>
      </c>
      <c r="D3" s="86" t="s">
        <v>109</v>
      </c>
      <c r="E3" s="371"/>
    </row>
    <row r="4" spans="1:5" s="2" customFormat="1" x14ac:dyDescent="0.2">
      <c r="A4" s="24"/>
      <c r="B4" s="17"/>
      <c r="C4" s="59"/>
      <c r="D4" s="29"/>
      <c r="E4" s="25"/>
    </row>
    <row r="5" spans="1:5" x14ac:dyDescent="0.2">
      <c r="A5" s="26" t="s">
        <v>102</v>
      </c>
      <c r="B5" s="13"/>
      <c r="C5" s="14"/>
      <c r="D5" s="53">
        <v>10</v>
      </c>
      <c r="E5" s="27">
        <v>10</v>
      </c>
    </row>
    <row r="6" spans="1:5" x14ac:dyDescent="0.2">
      <c r="A6" s="26" t="s">
        <v>492</v>
      </c>
      <c r="B6" s="15"/>
      <c r="C6" s="14"/>
      <c r="D6" s="53"/>
      <c r="E6" s="27"/>
    </row>
    <row r="7" spans="1:5" x14ac:dyDescent="0.2">
      <c r="A7" s="26" t="s">
        <v>493</v>
      </c>
      <c r="B7" s="15"/>
      <c r="C7" s="14"/>
      <c r="D7" s="53"/>
      <c r="E7" s="27"/>
    </row>
    <row r="8" spans="1:5" ht="38.25" x14ac:dyDescent="0.2">
      <c r="A8" s="26" t="s">
        <v>496</v>
      </c>
      <c r="B8" s="15"/>
      <c r="C8" s="14"/>
      <c r="D8" s="53">
        <v>22</v>
      </c>
      <c r="E8" s="27">
        <v>22</v>
      </c>
    </row>
    <row r="9" spans="1:5" ht="38.25" x14ac:dyDescent="0.2">
      <c r="A9" s="26" t="s">
        <v>497</v>
      </c>
      <c r="B9" s="15"/>
      <c r="C9" s="14"/>
      <c r="D9" s="53">
        <v>8</v>
      </c>
      <c r="E9" s="27">
        <v>8</v>
      </c>
    </row>
    <row r="10" spans="1:5" x14ac:dyDescent="0.2">
      <c r="A10" s="26" t="s">
        <v>105</v>
      </c>
      <c r="B10" s="15"/>
      <c r="C10" s="14"/>
      <c r="D10" s="53">
        <v>3433</v>
      </c>
      <c r="E10" s="27">
        <v>3433</v>
      </c>
    </row>
    <row r="12" spans="1:5" ht="38.25" customHeight="1" x14ac:dyDescent="0.2">
      <c r="A12" s="350" t="s">
        <v>416</v>
      </c>
      <c r="B12" s="350"/>
      <c r="C12" s="350"/>
      <c r="D12" s="350"/>
      <c r="E12" s="350"/>
    </row>
    <row r="13" spans="1:5" ht="38.25" customHeight="1" x14ac:dyDescent="0.2">
      <c r="A13" s="350" t="s">
        <v>416</v>
      </c>
      <c r="B13" s="350"/>
      <c r="C13" s="350"/>
      <c r="D13" s="350"/>
      <c r="E13" s="350"/>
    </row>
    <row r="14" spans="1:5" ht="50.25" customHeight="1" x14ac:dyDescent="0.2">
      <c r="A14" s="350" t="s">
        <v>416</v>
      </c>
      <c r="B14" s="350"/>
      <c r="C14" s="350"/>
      <c r="D14" s="350"/>
      <c r="E14" s="350"/>
    </row>
    <row r="15" spans="1:5" ht="52.5" customHeight="1" x14ac:dyDescent="0.2">
      <c r="A15" s="350" t="s">
        <v>416</v>
      </c>
      <c r="B15" s="350"/>
      <c r="C15" s="350"/>
      <c r="D15" s="350"/>
      <c r="E15" s="350"/>
    </row>
  </sheetData>
  <mergeCells count="7">
    <mergeCell ref="A14:E14"/>
    <mergeCell ref="A15:E15"/>
    <mergeCell ref="B2:C2"/>
    <mergeCell ref="A1:E1"/>
    <mergeCell ref="E2:E3"/>
    <mergeCell ref="A12:E12"/>
    <mergeCell ref="A13:E13"/>
  </mergeCells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/>
  <dimension ref="A1:E251"/>
  <sheetViews>
    <sheetView topLeftCell="A4" zoomScale="115" zoomScaleNormal="115" workbookViewId="0">
      <selection activeCell="H11" sqref="H11"/>
    </sheetView>
  </sheetViews>
  <sheetFormatPr defaultRowHeight="12.75" x14ac:dyDescent="0.2"/>
  <cols>
    <col min="1" max="1" width="40.7109375" style="2" customWidth="1"/>
    <col min="2" max="3" width="11.28515625" style="2" customWidth="1"/>
    <col min="4" max="5" width="13.42578125" style="2" customWidth="1"/>
    <col min="6" max="16384" width="9.140625" style="1"/>
  </cols>
  <sheetData>
    <row r="1" spans="1:5" ht="42.75" customHeight="1" x14ac:dyDescent="0.2">
      <c r="A1" s="359" t="s">
        <v>498</v>
      </c>
      <c r="B1" s="357"/>
      <c r="C1" s="357"/>
      <c r="D1" s="357"/>
      <c r="E1" s="358"/>
    </row>
    <row r="2" spans="1:5" s="5" customFormat="1" ht="38.25" customHeight="1" x14ac:dyDescent="0.2">
      <c r="A2" s="20" t="s">
        <v>409</v>
      </c>
      <c r="B2" s="7"/>
      <c r="C2" s="7"/>
      <c r="D2" s="7"/>
      <c r="E2" s="45"/>
    </row>
    <row r="3" spans="1:5" customFormat="1" ht="39" x14ac:dyDescent="0.25">
      <c r="A3" s="47" t="s">
        <v>407</v>
      </c>
      <c r="B3" s="54" t="s">
        <v>492</v>
      </c>
      <c r="C3" s="7" t="s">
        <v>493</v>
      </c>
      <c r="D3" s="54" t="s">
        <v>494</v>
      </c>
      <c r="E3" s="45" t="s">
        <v>495</v>
      </c>
    </row>
    <row r="4" spans="1:5" customFormat="1" ht="15" x14ac:dyDescent="0.25">
      <c r="A4" s="265" t="s">
        <v>131</v>
      </c>
      <c r="B4" s="261"/>
      <c r="C4" s="261"/>
      <c r="D4" s="261"/>
      <c r="E4" s="259"/>
    </row>
    <row r="5" spans="1:5" customFormat="1" ht="15" x14ac:dyDescent="0.25">
      <c r="A5" s="265" t="s">
        <v>132</v>
      </c>
      <c r="B5" s="260"/>
      <c r="C5" s="260">
        <v>2</v>
      </c>
      <c r="D5" s="260"/>
      <c r="E5" s="259"/>
    </row>
    <row r="6" spans="1:5" customFormat="1" ht="15" x14ac:dyDescent="0.25">
      <c r="A6" s="265" t="s">
        <v>133</v>
      </c>
      <c r="B6" s="263"/>
      <c r="C6" s="263"/>
      <c r="D6" s="263"/>
      <c r="E6" s="264"/>
    </row>
    <row r="7" spans="1:5" customFormat="1" ht="15" x14ac:dyDescent="0.25">
      <c r="A7" s="265" t="s">
        <v>134</v>
      </c>
      <c r="B7" s="263"/>
      <c r="C7" s="263"/>
      <c r="D7" s="263"/>
      <c r="E7" s="264"/>
    </row>
    <row r="8" spans="1:5" customFormat="1" ht="15" x14ac:dyDescent="0.25">
      <c r="A8" s="265" t="s">
        <v>358</v>
      </c>
      <c r="B8" s="263"/>
      <c r="C8" s="263"/>
      <c r="D8" s="263"/>
      <c r="E8" s="264"/>
    </row>
    <row r="9" spans="1:5" customFormat="1" ht="15" x14ac:dyDescent="0.25">
      <c r="A9" s="265" t="s">
        <v>135</v>
      </c>
      <c r="B9" s="263"/>
      <c r="C9" s="263"/>
      <c r="D9" s="263"/>
      <c r="E9" s="264"/>
    </row>
    <row r="10" spans="1:5" customFormat="1" ht="15" x14ac:dyDescent="0.25">
      <c r="A10" s="265" t="s">
        <v>136</v>
      </c>
      <c r="B10" s="263"/>
      <c r="C10" s="263"/>
      <c r="D10" s="263"/>
      <c r="E10" s="264"/>
    </row>
    <row r="11" spans="1:5" customFormat="1" ht="15" x14ac:dyDescent="0.25">
      <c r="A11" s="265" t="s">
        <v>308</v>
      </c>
      <c r="B11" s="263"/>
      <c r="C11" s="263"/>
      <c r="D11" s="263"/>
      <c r="E11" s="264"/>
    </row>
    <row r="12" spans="1:5" customFormat="1" ht="15" x14ac:dyDescent="0.25">
      <c r="A12" s="265" t="s">
        <v>137</v>
      </c>
      <c r="B12" s="263"/>
      <c r="C12" s="263"/>
      <c r="D12" s="263"/>
      <c r="E12" s="264"/>
    </row>
    <row r="13" spans="1:5" customFormat="1" ht="15" x14ac:dyDescent="0.25">
      <c r="A13" s="265" t="s">
        <v>139</v>
      </c>
      <c r="B13" s="263"/>
      <c r="C13" s="263"/>
      <c r="D13" s="263"/>
      <c r="E13" s="264"/>
    </row>
    <row r="14" spans="1:5" customFormat="1" ht="15" x14ac:dyDescent="0.25">
      <c r="A14" s="265" t="s">
        <v>145</v>
      </c>
      <c r="B14" s="263"/>
      <c r="C14" s="263">
        <v>6</v>
      </c>
      <c r="D14" s="263"/>
      <c r="E14" s="264"/>
    </row>
    <row r="15" spans="1:5" customFormat="1" ht="15" x14ac:dyDescent="0.25">
      <c r="A15" s="265" t="s">
        <v>274</v>
      </c>
      <c r="B15" s="263"/>
      <c r="C15" s="263"/>
      <c r="D15" s="263"/>
      <c r="E15" s="264"/>
    </row>
    <row r="16" spans="1:5" customFormat="1" ht="15" x14ac:dyDescent="0.25">
      <c r="A16" s="265" t="s">
        <v>140</v>
      </c>
      <c r="B16" s="263"/>
      <c r="C16" s="263"/>
      <c r="D16" s="263">
        <v>1</v>
      </c>
      <c r="E16" s="264"/>
    </row>
    <row r="17" spans="1:5" customFormat="1" ht="15" x14ac:dyDescent="0.25">
      <c r="A17" s="265" t="s">
        <v>138</v>
      </c>
      <c r="B17" s="263"/>
      <c r="C17" s="263">
        <v>10</v>
      </c>
      <c r="D17" s="263"/>
      <c r="E17" s="264"/>
    </row>
    <row r="18" spans="1:5" customFormat="1" ht="15" x14ac:dyDescent="0.25">
      <c r="A18" s="265" t="s">
        <v>142</v>
      </c>
      <c r="B18" s="263"/>
      <c r="C18" s="263"/>
      <c r="D18" s="263"/>
      <c r="E18" s="264"/>
    </row>
    <row r="19" spans="1:5" customFormat="1" ht="15" x14ac:dyDescent="0.25">
      <c r="A19" s="265" t="s">
        <v>143</v>
      </c>
      <c r="B19" s="263"/>
      <c r="C19" s="263"/>
      <c r="D19" s="263"/>
      <c r="E19" s="264"/>
    </row>
    <row r="20" spans="1:5" customFormat="1" ht="15" x14ac:dyDescent="0.25">
      <c r="A20" s="265" t="s">
        <v>144</v>
      </c>
      <c r="B20" s="263"/>
      <c r="C20" s="263"/>
      <c r="D20" s="263"/>
      <c r="E20" s="264"/>
    </row>
    <row r="21" spans="1:5" customFormat="1" ht="15" x14ac:dyDescent="0.25">
      <c r="A21" s="265" t="s">
        <v>146</v>
      </c>
      <c r="B21" s="263"/>
      <c r="C21" s="263"/>
      <c r="D21" s="263"/>
      <c r="E21" s="264"/>
    </row>
    <row r="22" spans="1:5" customFormat="1" ht="15" x14ac:dyDescent="0.25">
      <c r="A22" s="265" t="s">
        <v>147</v>
      </c>
      <c r="B22" s="263">
        <v>9</v>
      </c>
      <c r="C22" s="263">
        <v>9</v>
      </c>
      <c r="D22" s="263"/>
      <c r="E22" s="264">
        <v>1</v>
      </c>
    </row>
    <row r="23" spans="1:5" customFormat="1" ht="15" x14ac:dyDescent="0.25">
      <c r="A23" s="265" t="s">
        <v>154</v>
      </c>
      <c r="B23" s="263"/>
      <c r="C23" s="263"/>
      <c r="D23" s="263"/>
      <c r="E23" s="264"/>
    </row>
    <row r="24" spans="1:5" customFormat="1" ht="15" x14ac:dyDescent="0.25">
      <c r="A24" s="265" t="s">
        <v>163</v>
      </c>
      <c r="B24" s="263"/>
      <c r="C24" s="263">
        <v>4</v>
      </c>
      <c r="D24" s="263"/>
      <c r="E24" s="264"/>
    </row>
    <row r="25" spans="1:5" customFormat="1" ht="15" x14ac:dyDescent="0.25">
      <c r="A25" s="265" t="s">
        <v>187</v>
      </c>
      <c r="B25" s="263"/>
      <c r="C25" s="263"/>
      <c r="D25" s="263"/>
      <c r="E25" s="264"/>
    </row>
    <row r="26" spans="1:5" customFormat="1" ht="15" x14ac:dyDescent="0.25">
      <c r="A26" s="265" t="s">
        <v>148</v>
      </c>
      <c r="B26" s="263"/>
      <c r="C26" s="263"/>
      <c r="D26" s="263"/>
      <c r="E26" s="264"/>
    </row>
    <row r="27" spans="1:5" customFormat="1" ht="15" x14ac:dyDescent="0.25">
      <c r="A27" s="265" t="s">
        <v>149</v>
      </c>
      <c r="B27" s="263"/>
      <c r="C27" s="263"/>
      <c r="D27" s="263"/>
      <c r="E27" s="264"/>
    </row>
    <row r="28" spans="1:5" customFormat="1" ht="15" x14ac:dyDescent="0.25">
      <c r="A28" s="265" t="s">
        <v>150</v>
      </c>
      <c r="B28" s="263"/>
      <c r="C28" s="263"/>
      <c r="D28" s="263"/>
      <c r="E28" s="264"/>
    </row>
    <row r="29" spans="1:5" customFormat="1" ht="15" x14ac:dyDescent="0.25">
      <c r="A29" s="265" t="s">
        <v>151</v>
      </c>
      <c r="B29" s="263"/>
      <c r="C29" s="263"/>
      <c r="D29" s="263"/>
      <c r="E29" s="264"/>
    </row>
    <row r="30" spans="1:5" customFormat="1" ht="15" x14ac:dyDescent="0.25">
      <c r="A30" s="265" t="s">
        <v>152</v>
      </c>
      <c r="B30" s="263"/>
      <c r="C30" s="263"/>
      <c r="D30" s="263"/>
      <c r="E30" s="264"/>
    </row>
    <row r="31" spans="1:5" customFormat="1" ht="15" x14ac:dyDescent="0.25">
      <c r="A31" s="265" t="s">
        <v>153</v>
      </c>
      <c r="B31" s="263"/>
      <c r="C31" s="263">
        <v>1</v>
      </c>
      <c r="D31" s="263"/>
      <c r="E31" s="264"/>
    </row>
    <row r="32" spans="1:5" customFormat="1" ht="15" x14ac:dyDescent="0.25">
      <c r="A32" s="265" t="s">
        <v>155</v>
      </c>
      <c r="B32" s="263"/>
      <c r="C32" s="263"/>
      <c r="D32" s="263"/>
      <c r="E32" s="264"/>
    </row>
    <row r="33" spans="1:5" customFormat="1" ht="15" x14ac:dyDescent="0.25">
      <c r="A33" s="265" t="s">
        <v>157</v>
      </c>
      <c r="B33" s="263"/>
      <c r="C33" s="263"/>
      <c r="D33" s="263"/>
      <c r="E33" s="264"/>
    </row>
    <row r="34" spans="1:5" customFormat="1" ht="15" x14ac:dyDescent="0.25">
      <c r="A34" s="265" t="s">
        <v>159</v>
      </c>
      <c r="B34" s="263"/>
      <c r="C34" s="263"/>
      <c r="D34" s="263"/>
      <c r="E34" s="264"/>
    </row>
    <row r="35" spans="1:5" customFormat="1" ht="15" x14ac:dyDescent="0.25">
      <c r="A35" s="265" t="s">
        <v>160</v>
      </c>
      <c r="B35" s="263">
        <v>3</v>
      </c>
      <c r="C35" s="263">
        <v>4</v>
      </c>
      <c r="D35" s="263"/>
      <c r="E35" s="264">
        <v>1</v>
      </c>
    </row>
    <row r="36" spans="1:5" customFormat="1" ht="15" x14ac:dyDescent="0.25">
      <c r="A36" s="265" t="s">
        <v>359</v>
      </c>
      <c r="B36" s="263"/>
      <c r="C36" s="263"/>
      <c r="D36" s="263"/>
      <c r="E36" s="264"/>
    </row>
    <row r="37" spans="1:5" customFormat="1" ht="15" x14ac:dyDescent="0.25">
      <c r="A37" s="265" t="s">
        <v>162</v>
      </c>
      <c r="B37" s="263"/>
      <c r="C37" s="263"/>
      <c r="D37" s="263"/>
      <c r="E37" s="264"/>
    </row>
    <row r="38" spans="1:5" customFormat="1" ht="15" x14ac:dyDescent="0.25">
      <c r="A38" s="265" t="s">
        <v>182</v>
      </c>
      <c r="B38" s="263"/>
      <c r="C38" s="263"/>
      <c r="D38" s="263"/>
      <c r="E38" s="264"/>
    </row>
    <row r="39" spans="1:5" customFormat="1" ht="15" x14ac:dyDescent="0.25">
      <c r="A39" s="265" t="s">
        <v>370</v>
      </c>
      <c r="B39" s="263"/>
      <c r="C39" s="263"/>
      <c r="D39" s="263"/>
      <c r="E39" s="264"/>
    </row>
    <row r="40" spans="1:5" customFormat="1" ht="15" x14ac:dyDescent="0.25">
      <c r="A40" s="265" t="s">
        <v>171</v>
      </c>
      <c r="B40" s="263"/>
      <c r="C40" s="263"/>
      <c r="D40" s="263"/>
      <c r="E40" s="264"/>
    </row>
    <row r="41" spans="1:5" customFormat="1" ht="15" x14ac:dyDescent="0.25">
      <c r="A41" s="265" t="s">
        <v>266</v>
      </c>
      <c r="B41" s="263"/>
      <c r="C41" s="263"/>
      <c r="D41" s="263"/>
      <c r="E41" s="264"/>
    </row>
    <row r="42" spans="1:5" customFormat="1" ht="15" x14ac:dyDescent="0.25">
      <c r="A42" s="265" t="s">
        <v>173</v>
      </c>
      <c r="B42" s="263">
        <v>4</v>
      </c>
      <c r="C42" s="263">
        <v>18</v>
      </c>
      <c r="D42" s="263">
        <v>3</v>
      </c>
      <c r="E42" s="264"/>
    </row>
    <row r="43" spans="1:5" customFormat="1" ht="15" x14ac:dyDescent="0.25">
      <c r="A43" s="265" t="s">
        <v>188</v>
      </c>
      <c r="B43" s="263">
        <v>6</v>
      </c>
      <c r="C43" s="263"/>
      <c r="D43" s="263"/>
      <c r="E43" s="264"/>
    </row>
    <row r="44" spans="1:5" customFormat="1" ht="15" x14ac:dyDescent="0.25">
      <c r="A44" s="265" t="s">
        <v>181</v>
      </c>
      <c r="B44" s="263"/>
      <c r="C44" s="263"/>
      <c r="D44" s="263"/>
      <c r="E44" s="264"/>
    </row>
    <row r="45" spans="1:5" customFormat="1" ht="15" x14ac:dyDescent="0.25">
      <c r="A45" s="265" t="s">
        <v>189</v>
      </c>
      <c r="B45" s="263"/>
      <c r="C45" s="263"/>
      <c r="D45" s="263"/>
      <c r="E45" s="264"/>
    </row>
    <row r="46" spans="1:5" customFormat="1" ht="15" x14ac:dyDescent="0.25">
      <c r="A46" s="265" t="s">
        <v>190</v>
      </c>
      <c r="B46" s="263"/>
      <c r="C46" s="263"/>
      <c r="D46" s="263"/>
      <c r="E46" s="264"/>
    </row>
    <row r="47" spans="1:5" customFormat="1" ht="15" x14ac:dyDescent="0.25">
      <c r="A47" s="265" t="s">
        <v>204</v>
      </c>
      <c r="B47" s="263"/>
      <c r="C47" s="263"/>
      <c r="D47" s="263"/>
      <c r="E47" s="264"/>
    </row>
    <row r="48" spans="1:5" customFormat="1" ht="15" x14ac:dyDescent="0.25">
      <c r="A48" s="265" t="s">
        <v>351</v>
      </c>
      <c r="B48" s="263"/>
      <c r="C48" s="263"/>
      <c r="D48" s="263"/>
      <c r="E48" s="264"/>
    </row>
    <row r="49" spans="1:5" customFormat="1" ht="15" x14ac:dyDescent="0.25">
      <c r="A49" s="265" t="s">
        <v>191</v>
      </c>
      <c r="B49" s="263"/>
      <c r="C49" s="263"/>
      <c r="D49" s="263"/>
      <c r="E49" s="264"/>
    </row>
    <row r="50" spans="1:5" customFormat="1" ht="15" x14ac:dyDescent="0.25">
      <c r="A50" s="265" t="s">
        <v>195</v>
      </c>
      <c r="B50" s="263"/>
      <c r="C50" s="263"/>
      <c r="D50" s="263"/>
      <c r="E50" s="264"/>
    </row>
    <row r="51" spans="1:5" customFormat="1" ht="15" x14ac:dyDescent="0.25">
      <c r="A51" s="265" t="s">
        <v>196</v>
      </c>
      <c r="B51" s="263">
        <v>9</v>
      </c>
      <c r="C51" s="263">
        <v>2</v>
      </c>
      <c r="D51" s="263">
        <v>1</v>
      </c>
      <c r="E51" s="264"/>
    </row>
    <row r="52" spans="1:5" customFormat="1" ht="15" x14ac:dyDescent="0.25">
      <c r="A52" s="265" t="s">
        <v>194</v>
      </c>
      <c r="B52" s="263"/>
      <c r="C52" s="263"/>
      <c r="D52" s="263"/>
      <c r="E52" s="264"/>
    </row>
    <row r="53" spans="1:5" customFormat="1" ht="15" x14ac:dyDescent="0.25">
      <c r="A53" s="265" t="s">
        <v>197</v>
      </c>
      <c r="B53" s="260"/>
      <c r="C53" s="260"/>
      <c r="D53" s="260"/>
      <c r="E53" s="257"/>
    </row>
    <row r="54" spans="1:5" customFormat="1" ht="15" x14ac:dyDescent="0.25">
      <c r="A54" s="265" t="s">
        <v>198</v>
      </c>
      <c r="B54" s="263"/>
      <c r="C54" s="263"/>
      <c r="D54" s="263"/>
      <c r="E54" s="264"/>
    </row>
    <row r="55" spans="1:5" customFormat="1" ht="15" x14ac:dyDescent="0.25">
      <c r="A55" s="265" t="s">
        <v>199</v>
      </c>
      <c r="B55" s="263"/>
      <c r="C55" s="263"/>
      <c r="D55" s="263"/>
      <c r="E55" s="264"/>
    </row>
    <row r="56" spans="1:5" customFormat="1" ht="15" x14ac:dyDescent="0.25">
      <c r="A56" s="265" t="s">
        <v>294</v>
      </c>
      <c r="B56" s="263"/>
      <c r="C56" s="263">
        <v>1</v>
      </c>
      <c r="D56" s="263"/>
      <c r="E56" s="264"/>
    </row>
    <row r="57" spans="1:5" customFormat="1" ht="15" x14ac:dyDescent="0.25">
      <c r="A57" s="265" t="s">
        <v>200</v>
      </c>
      <c r="B57" s="263">
        <v>18</v>
      </c>
      <c r="C57" s="263">
        <v>5</v>
      </c>
      <c r="D57" s="263">
        <v>2</v>
      </c>
      <c r="E57" s="264">
        <v>2</v>
      </c>
    </row>
    <row r="58" spans="1:5" customFormat="1" ht="15" x14ac:dyDescent="0.25">
      <c r="A58" s="265" t="s">
        <v>201</v>
      </c>
      <c r="B58" s="263">
        <v>22</v>
      </c>
      <c r="C58" s="263">
        <v>26</v>
      </c>
      <c r="D58" s="263">
        <v>9</v>
      </c>
      <c r="E58" s="264">
        <v>3</v>
      </c>
    </row>
    <row r="59" spans="1:5" customFormat="1" ht="15" x14ac:dyDescent="0.25">
      <c r="A59" s="265" t="s">
        <v>202</v>
      </c>
      <c r="B59" s="263"/>
      <c r="C59" s="263"/>
      <c r="D59" s="263"/>
      <c r="E59" s="264"/>
    </row>
    <row r="60" spans="1:5" customFormat="1" ht="15" x14ac:dyDescent="0.25">
      <c r="A60" s="265" t="s">
        <v>203</v>
      </c>
      <c r="B60" s="263"/>
      <c r="C60" s="263"/>
      <c r="D60" s="263"/>
      <c r="E60" s="264"/>
    </row>
    <row r="61" spans="1:5" customFormat="1" ht="15" x14ac:dyDescent="0.25">
      <c r="A61" s="265" t="s">
        <v>205</v>
      </c>
      <c r="B61" s="263"/>
      <c r="C61" s="263"/>
      <c r="D61" s="263"/>
      <c r="E61" s="264"/>
    </row>
    <row r="62" spans="1:5" customFormat="1" ht="15" x14ac:dyDescent="0.25">
      <c r="A62" s="265" t="s">
        <v>207</v>
      </c>
      <c r="B62" s="263"/>
      <c r="C62" s="263"/>
      <c r="D62" s="263"/>
      <c r="E62" s="264"/>
    </row>
    <row r="63" spans="1:5" customFormat="1" ht="15" x14ac:dyDescent="0.25">
      <c r="A63" s="265" t="s">
        <v>210</v>
      </c>
      <c r="B63" s="263"/>
      <c r="C63" s="263">
        <v>1</v>
      </c>
      <c r="D63" s="263"/>
      <c r="E63" s="264">
        <v>1</v>
      </c>
    </row>
    <row r="64" spans="1:5" customFormat="1" ht="15" x14ac:dyDescent="0.25">
      <c r="A64" s="265" t="s">
        <v>211</v>
      </c>
      <c r="B64" s="263"/>
      <c r="C64" s="263"/>
      <c r="D64" s="263"/>
      <c r="E64" s="264"/>
    </row>
    <row r="65" spans="1:5" customFormat="1" ht="15" x14ac:dyDescent="0.25">
      <c r="A65" s="265" t="s">
        <v>215</v>
      </c>
      <c r="B65" s="263"/>
      <c r="C65" s="263"/>
      <c r="D65" s="263"/>
      <c r="E65" s="264"/>
    </row>
    <row r="66" spans="1:5" customFormat="1" ht="15" x14ac:dyDescent="0.25">
      <c r="A66" s="265" t="s">
        <v>214</v>
      </c>
      <c r="B66" s="263"/>
      <c r="C66" s="263"/>
      <c r="D66" s="263"/>
      <c r="E66" s="264"/>
    </row>
    <row r="67" spans="1:5" customFormat="1" ht="15" x14ac:dyDescent="0.25">
      <c r="A67" s="265" t="s">
        <v>206</v>
      </c>
      <c r="B67" s="263"/>
      <c r="C67" s="263">
        <v>3</v>
      </c>
      <c r="D67" s="263"/>
      <c r="E67" s="264">
        <v>1</v>
      </c>
    </row>
    <row r="68" spans="1:5" customFormat="1" ht="15" x14ac:dyDescent="0.25">
      <c r="A68" s="265" t="s">
        <v>216</v>
      </c>
      <c r="B68" s="263"/>
      <c r="C68" s="263"/>
      <c r="D68" s="263"/>
      <c r="E68" s="264"/>
    </row>
    <row r="69" spans="1:5" customFormat="1" ht="15" x14ac:dyDescent="0.25">
      <c r="A69" s="265" t="s">
        <v>217</v>
      </c>
      <c r="B69" s="263"/>
      <c r="C69" s="263"/>
      <c r="D69" s="263"/>
      <c r="E69" s="264"/>
    </row>
    <row r="70" spans="1:5" customFormat="1" ht="15" x14ac:dyDescent="0.25">
      <c r="A70" s="265" t="s">
        <v>218</v>
      </c>
      <c r="B70" s="263"/>
      <c r="C70" s="263"/>
      <c r="D70" s="263"/>
      <c r="E70" s="264"/>
    </row>
    <row r="71" spans="1:5" customFormat="1" ht="15" x14ac:dyDescent="0.25">
      <c r="A71" s="265" t="s">
        <v>353</v>
      </c>
      <c r="B71" s="263"/>
      <c r="C71" s="263"/>
      <c r="D71" s="263"/>
      <c r="E71" s="264"/>
    </row>
    <row r="72" spans="1:5" customFormat="1" ht="15" x14ac:dyDescent="0.25">
      <c r="A72" s="265" t="s">
        <v>219</v>
      </c>
      <c r="B72" s="263"/>
      <c r="C72" s="263"/>
      <c r="D72" s="263"/>
      <c r="E72" s="264"/>
    </row>
    <row r="73" spans="1:5" customFormat="1" ht="15" x14ac:dyDescent="0.25">
      <c r="A73" s="265" t="s">
        <v>298</v>
      </c>
      <c r="B73" s="263"/>
      <c r="C73" s="263"/>
      <c r="D73" s="263"/>
      <c r="E73" s="264"/>
    </row>
    <row r="74" spans="1:5" customFormat="1" ht="15" x14ac:dyDescent="0.25">
      <c r="A74" s="265" t="s">
        <v>220</v>
      </c>
      <c r="B74" s="263"/>
      <c r="C74" s="263"/>
      <c r="D74" s="263"/>
      <c r="E74" s="264"/>
    </row>
    <row r="75" spans="1:5" customFormat="1" ht="15" x14ac:dyDescent="0.25">
      <c r="A75" s="265" t="s">
        <v>221</v>
      </c>
      <c r="B75" s="263"/>
      <c r="C75" s="263"/>
      <c r="D75" s="263"/>
      <c r="E75" s="264"/>
    </row>
    <row r="76" spans="1:5" customFormat="1" ht="15" x14ac:dyDescent="0.25">
      <c r="A76" s="265" t="s">
        <v>223</v>
      </c>
      <c r="B76" s="263"/>
      <c r="C76" s="263"/>
      <c r="D76" s="263"/>
      <c r="E76" s="264"/>
    </row>
    <row r="77" spans="1:5" customFormat="1" ht="15" x14ac:dyDescent="0.25">
      <c r="A77" s="265" t="s">
        <v>224</v>
      </c>
      <c r="B77" s="263"/>
      <c r="C77" s="263"/>
      <c r="D77" s="263"/>
      <c r="E77" s="264"/>
    </row>
    <row r="78" spans="1:5" customFormat="1" ht="15" x14ac:dyDescent="0.25">
      <c r="A78" s="265" t="s">
        <v>172</v>
      </c>
      <c r="B78" s="263"/>
      <c r="C78" s="263"/>
      <c r="D78" s="263"/>
      <c r="E78" s="264"/>
    </row>
    <row r="79" spans="1:5" customFormat="1" ht="15" x14ac:dyDescent="0.25">
      <c r="A79" s="265" t="s">
        <v>184</v>
      </c>
      <c r="B79" s="263">
        <v>1</v>
      </c>
      <c r="C79" s="263"/>
      <c r="D79" s="263"/>
      <c r="E79" s="264"/>
    </row>
    <row r="80" spans="1:5" customFormat="1" ht="15" x14ac:dyDescent="0.25">
      <c r="A80" s="265" t="s">
        <v>227</v>
      </c>
      <c r="B80" s="263">
        <v>1</v>
      </c>
      <c r="C80" s="263">
        <v>3</v>
      </c>
      <c r="D80" s="263"/>
      <c r="E80" s="264">
        <v>1</v>
      </c>
    </row>
    <row r="81" spans="1:5" customFormat="1" ht="15" x14ac:dyDescent="0.25">
      <c r="A81" s="265" t="s">
        <v>228</v>
      </c>
      <c r="B81" s="263">
        <v>3</v>
      </c>
      <c r="C81" s="263">
        <v>2</v>
      </c>
      <c r="D81" s="263">
        <v>1</v>
      </c>
      <c r="E81" s="264"/>
    </row>
    <row r="82" spans="1:5" customFormat="1" ht="15" x14ac:dyDescent="0.25">
      <c r="A82" s="265" t="s">
        <v>230</v>
      </c>
      <c r="B82" s="263"/>
      <c r="C82" s="263">
        <v>1</v>
      </c>
      <c r="D82" s="263"/>
      <c r="E82" s="264"/>
    </row>
    <row r="83" spans="1:5" customFormat="1" ht="15" x14ac:dyDescent="0.25">
      <c r="A83" s="265" t="s">
        <v>229</v>
      </c>
      <c r="B83" s="263"/>
      <c r="C83" s="263">
        <v>1</v>
      </c>
      <c r="D83" s="263"/>
      <c r="E83" s="264"/>
    </row>
    <row r="84" spans="1:5" customFormat="1" ht="15" x14ac:dyDescent="0.25">
      <c r="A84" s="265" t="s">
        <v>231</v>
      </c>
      <c r="B84" s="263">
        <v>3</v>
      </c>
      <c r="C84" s="263"/>
      <c r="D84" s="263">
        <v>1</v>
      </c>
      <c r="E84" s="264">
        <v>3</v>
      </c>
    </row>
    <row r="85" spans="1:5" customFormat="1" ht="15" x14ac:dyDescent="0.25">
      <c r="A85" s="265" t="s">
        <v>226</v>
      </c>
      <c r="B85" s="263"/>
      <c r="C85" s="263"/>
      <c r="D85" s="263"/>
      <c r="E85" s="264"/>
    </row>
    <row r="86" spans="1:5" customFormat="1" ht="15" x14ac:dyDescent="0.25">
      <c r="A86" s="265" t="s">
        <v>233</v>
      </c>
      <c r="B86" s="263">
        <v>10</v>
      </c>
      <c r="C86" s="263">
        <v>2</v>
      </c>
      <c r="D86" s="263">
        <v>14</v>
      </c>
      <c r="E86" s="264">
        <v>3</v>
      </c>
    </row>
    <row r="87" spans="1:5" customFormat="1" ht="15" x14ac:dyDescent="0.25">
      <c r="A87" s="265" t="s">
        <v>232</v>
      </c>
      <c r="B87" s="263">
        <v>2</v>
      </c>
      <c r="C87" s="263"/>
      <c r="D87" s="263"/>
      <c r="E87" s="264">
        <v>1</v>
      </c>
    </row>
    <row r="88" spans="1:5" customFormat="1" ht="15" x14ac:dyDescent="0.25">
      <c r="A88" s="265" t="s">
        <v>235</v>
      </c>
      <c r="B88" s="263"/>
      <c r="C88" s="263"/>
      <c r="D88" s="263"/>
      <c r="E88" s="264"/>
    </row>
    <row r="89" spans="1:5" customFormat="1" ht="15" x14ac:dyDescent="0.25">
      <c r="A89" s="265" t="s">
        <v>236</v>
      </c>
      <c r="B89" s="263">
        <v>1</v>
      </c>
      <c r="C89" s="263">
        <v>1</v>
      </c>
      <c r="D89" s="263">
        <v>9</v>
      </c>
      <c r="E89" s="264">
        <v>3</v>
      </c>
    </row>
    <row r="90" spans="1:5" customFormat="1" ht="15" x14ac:dyDescent="0.25">
      <c r="A90" s="265" t="s">
        <v>365</v>
      </c>
      <c r="B90" s="263"/>
      <c r="C90" s="263"/>
      <c r="D90" s="263"/>
      <c r="E90" s="264"/>
    </row>
    <row r="91" spans="1:5" customFormat="1" ht="15" x14ac:dyDescent="0.25">
      <c r="A91" s="265" t="s">
        <v>354</v>
      </c>
      <c r="B91" s="263"/>
      <c r="C91" s="263"/>
      <c r="D91" s="263"/>
      <c r="E91" s="264"/>
    </row>
    <row r="92" spans="1:5" customFormat="1" ht="15" x14ac:dyDescent="0.25">
      <c r="A92" s="265" t="s">
        <v>324</v>
      </c>
      <c r="B92" s="263"/>
      <c r="C92" s="263"/>
      <c r="D92" s="263">
        <v>1</v>
      </c>
      <c r="E92" s="264"/>
    </row>
    <row r="93" spans="1:5" customFormat="1" ht="15" x14ac:dyDescent="0.25">
      <c r="A93" s="265" t="s">
        <v>327</v>
      </c>
      <c r="B93" s="263"/>
      <c r="C93" s="263"/>
      <c r="D93" s="263"/>
      <c r="E93" s="264"/>
    </row>
    <row r="94" spans="1:5" customFormat="1" ht="15" x14ac:dyDescent="0.25">
      <c r="A94" s="265" t="s">
        <v>238</v>
      </c>
      <c r="B94" s="263"/>
      <c r="C94" s="263"/>
      <c r="D94" s="263"/>
      <c r="E94" s="264"/>
    </row>
    <row r="95" spans="1:5" customFormat="1" ht="15" x14ac:dyDescent="0.25">
      <c r="A95" s="265" t="s">
        <v>168</v>
      </c>
      <c r="B95" s="263"/>
      <c r="C95" s="263"/>
      <c r="D95" s="263"/>
      <c r="E95" s="264"/>
    </row>
    <row r="96" spans="1:5" customFormat="1" ht="15" x14ac:dyDescent="0.25">
      <c r="A96" s="265" t="s">
        <v>164</v>
      </c>
      <c r="B96" s="263"/>
      <c r="C96" s="263"/>
      <c r="D96" s="263"/>
      <c r="E96" s="264"/>
    </row>
    <row r="97" spans="1:5" customFormat="1" ht="15" x14ac:dyDescent="0.25">
      <c r="A97" s="265" t="s">
        <v>165</v>
      </c>
      <c r="B97" s="263"/>
      <c r="C97" s="263"/>
      <c r="D97" s="263"/>
      <c r="E97" s="264"/>
    </row>
    <row r="98" spans="1:5" customFormat="1" ht="15" x14ac:dyDescent="0.25">
      <c r="A98" s="265" t="s">
        <v>166</v>
      </c>
      <c r="B98" s="263"/>
      <c r="C98" s="263"/>
      <c r="D98" s="263"/>
      <c r="E98" s="264"/>
    </row>
    <row r="99" spans="1:5" customFormat="1" ht="15" x14ac:dyDescent="0.25">
      <c r="A99" s="265" t="s">
        <v>167</v>
      </c>
      <c r="B99" s="263"/>
      <c r="C99" s="263"/>
      <c r="D99" s="263"/>
      <c r="E99" s="264"/>
    </row>
    <row r="100" spans="1:5" customFormat="1" ht="15" x14ac:dyDescent="0.25">
      <c r="A100" s="265" t="s">
        <v>371</v>
      </c>
      <c r="B100" s="263"/>
      <c r="C100" s="263"/>
      <c r="D100" s="263"/>
      <c r="E100" s="264"/>
    </row>
    <row r="101" spans="1:5" customFormat="1" ht="15" x14ac:dyDescent="0.25">
      <c r="A101" s="265" t="s">
        <v>301</v>
      </c>
      <c r="B101" s="263"/>
      <c r="C101" s="263"/>
      <c r="D101" s="263"/>
      <c r="E101" s="264"/>
    </row>
    <row r="102" spans="1:5" customFormat="1" ht="15" x14ac:dyDescent="0.25">
      <c r="A102" s="265" t="s">
        <v>237</v>
      </c>
      <c r="B102" s="263"/>
      <c r="C102" s="263">
        <v>10</v>
      </c>
      <c r="D102" s="263">
        <v>2</v>
      </c>
      <c r="E102" s="264">
        <v>1</v>
      </c>
    </row>
    <row r="103" spans="1:5" customFormat="1" ht="15" x14ac:dyDescent="0.25">
      <c r="A103" s="265" t="s">
        <v>239</v>
      </c>
      <c r="B103" s="263"/>
      <c r="C103" s="263"/>
      <c r="D103" s="263"/>
      <c r="E103" s="264"/>
    </row>
    <row r="104" spans="1:5" customFormat="1" ht="15" x14ac:dyDescent="0.25">
      <c r="A104" s="265" t="s">
        <v>212</v>
      </c>
      <c r="B104" s="263"/>
      <c r="C104" s="263"/>
      <c r="D104" s="263"/>
      <c r="E104" s="264"/>
    </row>
    <row r="105" spans="1:5" customFormat="1" ht="15" x14ac:dyDescent="0.25">
      <c r="A105" s="265" t="s">
        <v>176</v>
      </c>
      <c r="B105" s="263"/>
      <c r="C105" s="263"/>
      <c r="D105" s="263"/>
      <c r="E105" s="264"/>
    </row>
    <row r="106" spans="1:5" customFormat="1" ht="15" x14ac:dyDescent="0.25">
      <c r="A106" s="265" t="s">
        <v>177</v>
      </c>
      <c r="B106" s="263">
        <v>2</v>
      </c>
      <c r="C106" s="263">
        <v>4</v>
      </c>
      <c r="D106" s="263"/>
      <c r="E106" s="264"/>
    </row>
    <row r="107" spans="1:5" customFormat="1" ht="15" x14ac:dyDescent="0.25">
      <c r="A107" s="265" t="s">
        <v>178</v>
      </c>
      <c r="B107" s="263"/>
      <c r="C107" s="263"/>
      <c r="D107" s="263"/>
      <c r="E107" s="264"/>
    </row>
    <row r="108" spans="1:5" customFormat="1" ht="15" x14ac:dyDescent="0.25">
      <c r="A108" s="265" t="s">
        <v>180</v>
      </c>
      <c r="B108" s="263"/>
      <c r="C108" s="263"/>
      <c r="D108" s="263"/>
      <c r="E108" s="264"/>
    </row>
    <row r="109" spans="1:5" customFormat="1" ht="15" x14ac:dyDescent="0.25">
      <c r="A109" s="265" t="s">
        <v>240</v>
      </c>
      <c r="B109" s="263"/>
      <c r="C109" s="263"/>
      <c r="D109" s="263"/>
      <c r="E109" s="264"/>
    </row>
    <row r="110" spans="1:5" customFormat="1" ht="15" x14ac:dyDescent="0.25">
      <c r="A110" s="265" t="s">
        <v>241</v>
      </c>
      <c r="B110" s="263">
        <v>4</v>
      </c>
      <c r="C110" s="263">
        <v>10</v>
      </c>
      <c r="D110" s="263">
        <v>2</v>
      </c>
      <c r="E110" s="264"/>
    </row>
    <row r="111" spans="1:5" customFormat="1" ht="15" x14ac:dyDescent="0.25">
      <c r="A111" s="265" t="s">
        <v>158</v>
      </c>
      <c r="B111" s="263"/>
      <c r="C111" s="263"/>
      <c r="D111" s="263"/>
      <c r="E111" s="264"/>
    </row>
    <row r="112" spans="1:5" customFormat="1" ht="15" x14ac:dyDescent="0.25">
      <c r="A112" s="265" t="s">
        <v>183</v>
      </c>
      <c r="B112" s="260"/>
      <c r="C112" s="260"/>
      <c r="D112" s="260"/>
      <c r="E112" s="257"/>
    </row>
    <row r="113" spans="1:5" customFormat="1" ht="15" x14ac:dyDescent="0.25">
      <c r="A113" s="265" t="s">
        <v>185</v>
      </c>
      <c r="B113" s="263"/>
      <c r="C113" s="263"/>
      <c r="D113" s="263"/>
      <c r="E113" s="264"/>
    </row>
    <row r="114" spans="1:5" customFormat="1" ht="15" x14ac:dyDescent="0.25">
      <c r="A114" s="265" t="s">
        <v>242</v>
      </c>
      <c r="B114" s="263"/>
      <c r="C114" s="263"/>
      <c r="D114" s="263"/>
      <c r="E114" s="264"/>
    </row>
    <row r="115" spans="1:5" customFormat="1" ht="15" x14ac:dyDescent="0.25">
      <c r="A115" s="265" t="s">
        <v>186</v>
      </c>
      <c r="B115" s="263">
        <v>8</v>
      </c>
      <c r="C115" s="263">
        <v>1</v>
      </c>
      <c r="D115" s="263">
        <v>4</v>
      </c>
      <c r="E115" s="264"/>
    </row>
    <row r="116" spans="1:5" customFormat="1" ht="15" x14ac:dyDescent="0.25">
      <c r="A116" s="265" t="s">
        <v>243</v>
      </c>
      <c r="B116" s="263"/>
      <c r="C116" s="263">
        <v>3</v>
      </c>
      <c r="D116" s="263"/>
      <c r="E116" s="264"/>
    </row>
    <row r="117" spans="1:5" customFormat="1" ht="15" x14ac:dyDescent="0.25">
      <c r="A117" s="265" t="s">
        <v>244</v>
      </c>
      <c r="B117" s="263"/>
      <c r="C117" s="263"/>
      <c r="D117" s="263"/>
      <c r="E117" s="264"/>
    </row>
    <row r="118" spans="1:5" customFormat="1" ht="15" x14ac:dyDescent="0.25">
      <c r="A118" s="265" t="s">
        <v>246</v>
      </c>
      <c r="B118" s="263"/>
      <c r="C118" s="263"/>
      <c r="D118" s="263"/>
      <c r="E118" s="264"/>
    </row>
    <row r="119" spans="1:5" customFormat="1" ht="15" x14ac:dyDescent="0.25">
      <c r="A119" s="265" t="s">
        <v>245</v>
      </c>
      <c r="B119" s="263"/>
      <c r="C119" s="263"/>
      <c r="D119" s="263"/>
      <c r="E119" s="264"/>
    </row>
    <row r="120" spans="1:5" customFormat="1" ht="15" x14ac:dyDescent="0.25">
      <c r="A120" s="265" t="s">
        <v>368</v>
      </c>
      <c r="B120" s="263"/>
      <c r="C120" s="263"/>
      <c r="D120" s="263"/>
      <c r="E120" s="264"/>
    </row>
    <row r="121" spans="1:5" customFormat="1" ht="15" x14ac:dyDescent="0.25">
      <c r="A121" s="265" t="s">
        <v>248</v>
      </c>
      <c r="B121" s="263"/>
      <c r="C121" s="263"/>
      <c r="D121" s="263"/>
      <c r="E121" s="264"/>
    </row>
    <row r="122" spans="1:5" customFormat="1" ht="15" x14ac:dyDescent="0.25">
      <c r="A122" s="265" t="s">
        <v>249</v>
      </c>
      <c r="B122" s="263"/>
      <c r="C122" s="263"/>
      <c r="D122" s="263"/>
      <c r="E122" s="264"/>
    </row>
    <row r="123" spans="1:5" customFormat="1" ht="15" x14ac:dyDescent="0.25">
      <c r="A123" s="265" t="s">
        <v>250</v>
      </c>
      <c r="B123" s="263">
        <v>6</v>
      </c>
      <c r="C123" s="263">
        <v>11</v>
      </c>
      <c r="D123" s="263">
        <v>2</v>
      </c>
      <c r="E123" s="264">
        <v>2</v>
      </c>
    </row>
    <row r="124" spans="1:5" customFormat="1" ht="15" x14ac:dyDescent="0.25">
      <c r="A124" s="265" t="s">
        <v>247</v>
      </c>
      <c r="B124" s="263">
        <v>1</v>
      </c>
      <c r="C124" s="263">
        <v>3</v>
      </c>
      <c r="D124" s="263">
        <v>1</v>
      </c>
      <c r="E124" s="264"/>
    </row>
    <row r="125" spans="1:5" customFormat="1" ht="15" x14ac:dyDescent="0.25">
      <c r="A125" s="265" t="s">
        <v>251</v>
      </c>
      <c r="B125" s="263">
        <v>1</v>
      </c>
      <c r="C125" s="263"/>
      <c r="D125" s="263"/>
      <c r="E125" s="264"/>
    </row>
    <row r="126" spans="1:5" customFormat="1" ht="15" x14ac:dyDescent="0.25">
      <c r="A126" s="265" t="s">
        <v>252</v>
      </c>
      <c r="B126" s="263"/>
      <c r="C126" s="263"/>
      <c r="D126" s="263"/>
      <c r="E126" s="264"/>
    </row>
    <row r="127" spans="1:5" customFormat="1" ht="15" x14ac:dyDescent="0.25">
      <c r="A127" s="265" t="s">
        <v>253</v>
      </c>
      <c r="B127" s="263"/>
      <c r="C127" s="263"/>
      <c r="D127" s="263"/>
      <c r="E127" s="264"/>
    </row>
    <row r="128" spans="1:5" customFormat="1" ht="15" x14ac:dyDescent="0.25">
      <c r="A128" s="265" t="s">
        <v>225</v>
      </c>
      <c r="B128" s="263">
        <v>3</v>
      </c>
      <c r="C128" s="263">
        <v>3</v>
      </c>
      <c r="D128" s="263">
        <v>6</v>
      </c>
      <c r="E128" s="264">
        <v>6</v>
      </c>
    </row>
    <row r="129" spans="1:5" customFormat="1" ht="15" x14ac:dyDescent="0.25">
      <c r="A129" s="265" t="s">
        <v>350</v>
      </c>
      <c r="B129" s="263"/>
      <c r="C129" s="263">
        <v>1</v>
      </c>
      <c r="D129" s="263"/>
      <c r="E129" s="264"/>
    </row>
    <row r="130" spans="1:5" customFormat="1" ht="15" x14ac:dyDescent="0.25">
      <c r="A130" s="265" t="s">
        <v>255</v>
      </c>
      <c r="B130" s="263">
        <v>6</v>
      </c>
      <c r="C130" s="263"/>
      <c r="D130" s="263">
        <v>1</v>
      </c>
      <c r="E130" s="264"/>
    </row>
    <row r="131" spans="1:5" customFormat="1" ht="15" x14ac:dyDescent="0.25">
      <c r="A131" s="265" t="s">
        <v>254</v>
      </c>
      <c r="B131" s="263"/>
      <c r="C131" s="263"/>
      <c r="D131" s="263"/>
      <c r="E131" s="264"/>
    </row>
    <row r="132" spans="1:5" customFormat="1" ht="15" x14ac:dyDescent="0.25">
      <c r="A132" s="265" t="s">
        <v>256</v>
      </c>
      <c r="B132" s="263"/>
      <c r="C132" s="263"/>
      <c r="D132" s="263"/>
      <c r="E132" s="264"/>
    </row>
    <row r="133" spans="1:5" customFormat="1" ht="15" x14ac:dyDescent="0.25">
      <c r="A133" s="265" t="s">
        <v>257</v>
      </c>
      <c r="B133" s="263"/>
      <c r="C133" s="263"/>
      <c r="D133" s="263"/>
      <c r="E133" s="264"/>
    </row>
    <row r="134" spans="1:5" customFormat="1" ht="15" x14ac:dyDescent="0.25">
      <c r="A134" s="265" t="s">
        <v>258</v>
      </c>
      <c r="B134" s="263">
        <v>1</v>
      </c>
      <c r="C134" s="263"/>
      <c r="D134" s="263">
        <v>2</v>
      </c>
      <c r="E134" s="264"/>
    </row>
    <row r="135" spans="1:5" customFormat="1" ht="15" x14ac:dyDescent="0.25">
      <c r="A135" s="265" t="s">
        <v>355</v>
      </c>
      <c r="B135" s="263"/>
      <c r="C135" s="263"/>
      <c r="D135" s="263"/>
      <c r="E135" s="264"/>
    </row>
    <row r="136" spans="1:5" customFormat="1" ht="15" x14ac:dyDescent="0.25">
      <c r="A136" s="265" t="s">
        <v>268</v>
      </c>
      <c r="B136" s="263"/>
      <c r="C136" s="263">
        <v>1</v>
      </c>
      <c r="D136" s="263"/>
      <c r="E136" s="264"/>
    </row>
    <row r="137" spans="1:5" customFormat="1" ht="15" x14ac:dyDescent="0.25">
      <c r="A137" s="265" t="s">
        <v>287</v>
      </c>
      <c r="B137" s="263"/>
      <c r="C137" s="263"/>
      <c r="D137" s="263"/>
      <c r="E137" s="264"/>
    </row>
    <row r="138" spans="1:5" customFormat="1" ht="15" x14ac:dyDescent="0.25">
      <c r="A138" s="265" t="s">
        <v>259</v>
      </c>
      <c r="B138" s="263"/>
      <c r="C138" s="263"/>
      <c r="D138" s="263"/>
      <c r="E138" s="264"/>
    </row>
    <row r="139" spans="1:5" customFormat="1" ht="15" x14ac:dyDescent="0.25">
      <c r="A139" s="265" t="s">
        <v>261</v>
      </c>
      <c r="B139" s="263"/>
      <c r="C139" s="263"/>
      <c r="D139" s="263"/>
      <c r="E139" s="264"/>
    </row>
    <row r="140" spans="1:5" customFormat="1" ht="15" x14ac:dyDescent="0.25">
      <c r="A140" s="265" t="s">
        <v>260</v>
      </c>
      <c r="B140" s="263"/>
      <c r="C140" s="263"/>
      <c r="D140" s="263"/>
      <c r="E140" s="264"/>
    </row>
    <row r="141" spans="1:5" customFormat="1" ht="15" x14ac:dyDescent="0.25">
      <c r="A141" s="265" t="s">
        <v>179</v>
      </c>
      <c r="B141" s="263"/>
      <c r="C141" s="263"/>
      <c r="D141" s="263"/>
      <c r="E141" s="264"/>
    </row>
    <row r="142" spans="1:5" customFormat="1" ht="15" x14ac:dyDescent="0.25">
      <c r="A142" s="265" t="s">
        <v>262</v>
      </c>
      <c r="B142" s="263"/>
      <c r="C142" s="263"/>
      <c r="D142" s="263"/>
      <c r="E142" s="264"/>
    </row>
    <row r="143" spans="1:5" customFormat="1" ht="15" x14ac:dyDescent="0.25">
      <c r="A143" s="265" t="s">
        <v>286</v>
      </c>
      <c r="B143" s="263"/>
      <c r="C143" s="263"/>
      <c r="D143" s="263"/>
      <c r="E143" s="264"/>
    </row>
    <row r="144" spans="1:5" customFormat="1" ht="15" x14ac:dyDescent="0.25">
      <c r="A144" s="265" t="s">
        <v>265</v>
      </c>
      <c r="B144" s="263"/>
      <c r="C144" s="263"/>
      <c r="D144" s="263">
        <v>2</v>
      </c>
      <c r="E144" s="264"/>
    </row>
    <row r="145" spans="1:5" customFormat="1" ht="15" x14ac:dyDescent="0.25">
      <c r="A145" s="265" t="s">
        <v>263</v>
      </c>
      <c r="B145" s="263"/>
      <c r="C145" s="263">
        <v>1</v>
      </c>
      <c r="D145" s="263"/>
      <c r="E145" s="264"/>
    </row>
    <row r="146" spans="1:5" customFormat="1" ht="15" x14ac:dyDescent="0.25">
      <c r="A146" s="265" t="s">
        <v>264</v>
      </c>
      <c r="B146" s="263"/>
      <c r="C146" s="263"/>
      <c r="D146" s="263"/>
      <c r="E146" s="264"/>
    </row>
    <row r="147" spans="1:5" customFormat="1" ht="15" x14ac:dyDescent="0.25">
      <c r="A147" s="265" t="s">
        <v>267</v>
      </c>
      <c r="B147" s="263"/>
      <c r="C147" s="263"/>
      <c r="D147" s="263"/>
      <c r="E147" s="264"/>
    </row>
    <row r="148" spans="1:5" customFormat="1" ht="15" x14ac:dyDescent="0.25">
      <c r="A148" s="265" t="s">
        <v>269</v>
      </c>
      <c r="B148" s="263"/>
      <c r="C148" s="263"/>
      <c r="D148" s="263"/>
      <c r="E148" s="264"/>
    </row>
    <row r="149" spans="1:5" customFormat="1" ht="15" x14ac:dyDescent="0.25">
      <c r="A149" s="265" t="s">
        <v>161</v>
      </c>
      <c r="B149" s="263"/>
      <c r="C149" s="263"/>
      <c r="D149" s="263"/>
      <c r="E149" s="264"/>
    </row>
    <row r="150" spans="1:5" customFormat="1" ht="15" x14ac:dyDescent="0.25">
      <c r="A150" s="265" t="s">
        <v>271</v>
      </c>
      <c r="B150" s="263"/>
      <c r="C150" s="263"/>
      <c r="D150" s="263"/>
      <c r="E150" s="264"/>
    </row>
    <row r="151" spans="1:5" customFormat="1" ht="15" x14ac:dyDescent="0.25">
      <c r="A151" s="265" t="s">
        <v>272</v>
      </c>
      <c r="B151" s="263"/>
      <c r="C151" s="263"/>
      <c r="D151" s="263"/>
      <c r="E151" s="264"/>
    </row>
    <row r="152" spans="1:5" customFormat="1" ht="15" x14ac:dyDescent="0.25">
      <c r="A152" s="265" t="s">
        <v>209</v>
      </c>
      <c r="B152" s="263">
        <v>26</v>
      </c>
      <c r="C152" s="263">
        <v>9</v>
      </c>
      <c r="D152" s="263">
        <v>11</v>
      </c>
      <c r="E152" s="264">
        <v>7</v>
      </c>
    </row>
    <row r="153" spans="1:5" customFormat="1" ht="15" x14ac:dyDescent="0.25">
      <c r="A153" s="265" t="s">
        <v>273</v>
      </c>
      <c r="B153" s="263"/>
      <c r="C153" s="263"/>
      <c r="D153" s="263"/>
      <c r="E153" s="264"/>
    </row>
    <row r="154" spans="1:5" customFormat="1" ht="15" x14ac:dyDescent="0.25">
      <c r="A154" s="265" t="s">
        <v>280</v>
      </c>
      <c r="B154" s="263"/>
      <c r="C154" s="263"/>
      <c r="D154" s="263"/>
      <c r="E154" s="264"/>
    </row>
    <row r="155" spans="1:5" customFormat="1" ht="15" x14ac:dyDescent="0.25">
      <c r="A155" s="265" t="s">
        <v>281</v>
      </c>
      <c r="B155" s="263"/>
      <c r="C155" s="263"/>
      <c r="D155" s="263"/>
      <c r="E155" s="264"/>
    </row>
    <row r="156" spans="1:5" customFormat="1" ht="15" x14ac:dyDescent="0.25">
      <c r="A156" s="265" t="s">
        <v>279</v>
      </c>
      <c r="B156" s="263"/>
      <c r="C156" s="263"/>
      <c r="D156" s="263"/>
      <c r="E156" s="264"/>
    </row>
    <row r="157" spans="1:5" customFormat="1" ht="15" x14ac:dyDescent="0.25">
      <c r="A157" s="265" t="s">
        <v>282</v>
      </c>
      <c r="B157" s="263"/>
      <c r="C157" s="263"/>
      <c r="D157" s="263"/>
      <c r="E157" s="264"/>
    </row>
    <row r="158" spans="1:5" customFormat="1" ht="15" x14ac:dyDescent="0.25">
      <c r="A158" s="265" t="s">
        <v>369</v>
      </c>
      <c r="B158" s="263">
        <v>6</v>
      </c>
      <c r="C158" s="263">
        <v>3</v>
      </c>
      <c r="D158" s="263">
        <v>5</v>
      </c>
      <c r="E158" s="264"/>
    </row>
    <row r="159" spans="1:5" customFormat="1" ht="15" x14ac:dyDescent="0.25">
      <c r="A159" s="265" t="s">
        <v>283</v>
      </c>
      <c r="B159" s="263"/>
      <c r="C159" s="263"/>
      <c r="D159" s="263"/>
      <c r="E159" s="264"/>
    </row>
    <row r="160" spans="1:5" customFormat="1" ht="15" x14ac:dyDescent="0.25">
      <c r="A160" s="265" t="s">
        <v>284</v>
      </c>
      <c r="B160" s="263">
        <v>8</v>
      </c>
      <c r="C160" s="263">
        <v>1</v>
      </c>
      <c r="D160" s="263">
        <v>1</v>
      </c>
      <c r="E160" s="264"/>
    </row>
    <row r="161" spans="1:5" customFormat="1" ht="15" x14ac:dyDescent="0.25">
      <c r="A161" s="265" t="s">
        <v>276</v>
      </c>
      <c r="B161" s="263"/>
      <c r="C161" s="263"/>
      <c r="D161" s="263"/>
      <c r="E161" s="264"/>
    </row>
    <row r="162" spans="1:5" customFormat="1" ht="15" x14ac:dyDescent="0.25">
      <c r="A162" s="265" t="s">
        <v>278</v>
      </c>
      <c r="B162" s="263"/>
      <c r="C162" s="263"/>
      <c r="D162" s="263"/>
      <c r="E162" s="264"/>
    </row>
    <row r="163" spans="1:5" customFormat="1" ht="15" x14ac:dyDescent="0.25">
      <c r="A163" s="265" t="s">
        <v>208</v>
      </c>
      <c r="B163" s="263"/>
      <c r="C163" s="263">
        <v>1</v>
      </c>
      <c r="D163" s="263"/>
      <c r="E163" s="264"/>
    </row>
    <row r="164" spans="1:5" customFormat="1" ht="15" x14ac:dyDescent="0.25">
      <c r="A164" s="265" t="s">
        <v>270</v>
      </c>
      <c r="B164" s="263"/>
      <c r="C164" s="263"/>
      <c r="D164" s="263"/>
      <c r="E164" s="264"/>
    </row>
    <row r="165" spans="1:5" customFormat="1" ht="15" x14ac:dyDescent="0.25">
      <c r="A165" s="265" t="s">
        <v>289</v>
      </c>
      <c r="B165" s="263"/>
      <c r="C165" s="263">
        <v>7</v>
      </c>
      <c r="D165" s="263"/>
      <c r="E165" s="264"/>
    </row>
    <row r="166" spans="1:5" customFormat="1" ht="15" x14ac:dyDescent="0.25">
      <c r="A166" s="265" t="s">
        <v>288</v>
      </c>
      <c r="B166" s="263"/>
      <c r="C166" s="263"/>
      <c r="D166" s="263"/>
      <c r="E166" s="264"/>
    </row>
    <row r="167" spans="1:5" customFormat="1" ht="15" x14ac:dyDescent="0.25">
      <c r="A167" s="265" t="s">
        <v>290</v>
      </c>
      <c r="B167" s="263"/>
      <c r="C167" s="263"/>
      <c r="D167" s="263"/>
      <c r="E167" s="264"/>
    </row>
    <row r="168" spans="1:5" customFormat="1" ht="15" x14ac:dyDescent="0.25">
      <c r="A168" s="265" t="s">
        <v>291</v>
      </c>
      <c r="B168" s="263"/>
      <c r="C168" s="263"/>
      <c r="D168" s="263"/>
      <c r="E168" s="264"/>
    </row>
    <row r="169" spans="1:5" customFormat="1" ht="15" x14ac:dyDescent="0.25">
      <c r="A169" s="265" t="s">
        <v>292</v>
      </c>
      <c r="B169" s="263"/>
      <c r="C169" s="263"/>
      <c r="D169" s="263"/>
      <c r="E169" s="264"/>
    </row>
    <row r="170" spans="1:5" customFormat="1" ht="15" x14ac:dyDescent="0.25">
      <c r="A170" s="265" t="s">
        <v>293</v>
      </c>
      <c r="B170" s="263"/>
      <c r="C170" s="263"/>
      <c r="D170" s="263"/>
      <c r="E170" s="264"/>
    </row>
    <row r="171" spans="1:5" customFormat="1" ht="15" x14ac:dyDescent="0.25">
      <c r="A171" s="265" t="s">
        <v>295</v>
      </c>
      <c r="B171" s="260"/>
      <c r="C171" s="260"/>
      <c r="D171" s="260"/>
      <c r="E171" s="257"/>
    </row>
    <row r="172" spans="1:5" customFormat="1" ht="15" x14ac:dyDescent="0.25">
      <c r="A172" s="265" t="s">
        <v>234</v>
      </c>
      <c r="B172" s="263"/>
      <c r="C172" s="263"/>
      <c r="D172" s="263"/>
      <c r="E172" s="264"/>
    </row>
    <row r="173" spans="1:5" customFormat="1" ht="15" x14ac:dyDescent="0.25">
      <c r="A173" s="265" t="s">
        <v>296</v>
      </c>
      <c r="B173" s="263">
        <v>12</v>
      </c>
      <c r="C173" s="263">
        <v>9</v>
      </c>
      <c r="D173" s="263">
        <v>19</v>
      </c>
      <c r="E173" s="264">
        <v>39</v>
      </c>
    </row>
    <row r="174" spans="1:5" customFormat="1" ht="15" x14ac:dyDescent="0.25">
      <c r="A174" s="265" t="s">
        <v>300</v>
      </c>
      <c r="B174" s="263"/>
      <c r="C174" s="263"/>
      <c r="D174" s="263"/>
      <c r="E174" s="264"/>
    </row>
    <row r="175" spans="1:5" customFormat="1" ht="15" x14ac:dyDescent="0.25">
      <c r="A175" s="265" t="s">
        <v>297</v>
      </c>
      <c r="B175" s="263">
        <v>64</v>
      </c>
      <c r="C175" s="263">
        <v>8</v>
      </c>
      <c r="D175" s="263">
        <v>27</v>
      </c>
      <c r="E175" s="264">
        <v>3</v>
      </c>
    </row>
    <row r="176" spans="1:5" customFormat="1" ht="15" x14ac:dyDescent="0.25">
      <c r="A176" s="265" t="s">
        <v>141</v>
      </c>
      <c r="B176" s="263">
        <v>17</v>
      </c>
      <c r="C176" s="263">
        <v>8</v>
      </c>
      <c r="D176" s="263">
        <v>17</v>
      </c>
      <c r="E176" s="264">
        <v>6</v>
      </c>
    </row>
    <row r="177" spans="1:5" customFormat="1" ht="15" x14ac:dyDescent="0.25">
      <c r="A177" s="265" t="s">
        <v>302</v>
      </c>
      <c r="B177" s="263"/>
      <c r="C177" s="263"/>
      <c r="D177" s="263"/>
      <c r="E177" s="264"/>
    </row>
    <row r="178" spans="1:5" customFormat="1" ht="15" x14ac:dyDescent="0.25">
      <c r="A178" s="265" t="s">
        <v>193</v>
      </c>
      <c r="B178" s="263"/>
      <c r="C178" s="263"/>
      <c r="D178" s="263"/>
      <c r="E178" s="264"/>
    </row>
    <row r="179" spans="1:5" customFormat="1" ht="15" x14ac:dyDescent="0.25">
      <c r="A179" s="265" t="s">
        <v>303</v>
      </c>
      <c r="B179" s="263">
        <v>6</v>
      </c>
      <c r="C179" s="263">
        <v>11</v>
      </c>
      <c r="D179" s="263">
        <v>3</v>
      </c>
      <c r="E179" s="264">
        <v>5</v>
      </c>
    </row>
    <row r="180" spans="1:5" customFormat="1" ht="15" x14ac:dyDescent="0.25">
      <c r="A180" s="265" t="s">
        <v>304</v>
      </c>
      <c r="B180" s="263">
        <v>4</v>
      </c>
      <c r="C180" s="263">
        <v>44</v>
      </c>
      <c r="D180" s="263">
        <v>1</v>
      </c>
      <c r="E180" s="264">
        <v>2</v>
      </c>
    </row>
    <row r="181" spans="1:5" customFormat="1" ht="15" x14ac:dyDescent="0.25">
      <c r="A181" s="265" t="s">
        <v>305</v>
      </c>
      <c r="B181" s="263"/>
      <c r="C181" s="263"/>
      <c r="D181" s="263"/>
      <c r="E181" s="264"/>
    </row>
    <row r="182" spans="1:5" customFormat="1" ht="15" x14ac:dyDescent="0.25">
      <c r="A182" s="265" t="s">
        <v>213</v>
      </c>
      <c r="B182" s="263">
        <v>13</v>
      </c>
      <c r="C182" s="263">
        <v>11</v>
      </c>
      <c r="D182" s="263">
        <v>14</v>
      </c>
      <c r="E182" s="264"/>
    </row>
    <row r="183" spans="1:5" customFormat="1" ht="15" x14ac:dyDescent="0.25">
      <c r="A183" s="265" t="s">
        <v>311</v>
      </c>
      <c r="B183" s="263"/>
      <c r="C183" s="263"/>
      <c r="D183" s="263"/>
      <c r="E183" s="264"/>
    </row>
    <row r="184" spans="1:5" customFormat="1" ht="15" x14ac:dyDescent="0.25">
      <c r="A184" s="265" t="s">
        <v>192</v>
      </c>
      <c r="B184" s="263"/>
      <c r="C184" s="263"/>
      <c r="D184" s="263"/>
      <c r="E184" s="264"/>
    </row>
    <row r="185" spans="1:5" customFormat="1" ht="15" x14ac:dyDescent="0.25">
      <c r="A185" s="265" t="s">
        <v>364</v>
      </c>
      <c r="B185" s="263"/>
      <c r="C185" s="263"/>
      <c r="D185" s="263"/>
      <c r="E185" s="264"/>
    </row>
    <row r="186" spans="1:5" customFormat="1" ht="15" x14ac:dyDescent="0.25">
      <c r="A186" s="265" t="s">
        <v>313</v>
      </c>
      <c r="B186" s="263"/>
      <c r="C186" s="263"/>
      <c r="D186" s="263"/>
      <c r="E186" s="264"/>
    </row>
    <row r="187" spans="1:5" customFormat="1" ht="15" x14ac:dyDescent="0.25">
      <c r="A187" s="265" t="s">
        <v>315</v>
      </c>
      <c r="B187" s="263"/>
      <c r="C187" s="263"/>
      <c r="D187" s="263"/>
      <c r="E187" s="264"/>
    </row>
    <row r="188" spans="1:5" customFormat="1" ht="15" x14ac:dyDescent="0.25">
      <c r="A188" s="265" t="s">
        <v>316</v>
      </c>
      <c r="B188" s="263"/>
      <c r="C188" s="263"/>
      <c r="D188" s="263"/>
      <c r="E188" s="264"/>
    </row>
    <row r="189" spans="1:5" customFormat="1" ht="15" x14ac:dyDescent="0.25">
      <c r="A189" s="265" t="s">
        <v>285</v>
      </c>
      <c r="B189" s="263"/>
      <c r="C189" s="263"/>
      <c r="D189" s="263"/>
      <c r="E189" s="264"/>
    </row>
    <row r="190" spans="1:5" customFormat="1" ht="15" x14ac:dyDescent="0.25">
      <c r="A190" s="265" t="s">
        <v>318</v>
      </c>
      <c r="B190" s="263"/>
      <c r="C190" s="263"/>
      <c r="D190" s="263"/>
      <c r="E190" s="264"/>
    </row>
    <row r="191" spans="1:5" customFormat="1" ht="15" x14ac:dyDescent="0.25">
      <c r="A191" s="265" t="s">
        <v>319</v>
      </c>
      <c r="B191" s="263"/>
      <c r="C191" s="263"/>
      <c r="D191" s="263"/>
      <c r="E191" s="264"/>
    </row>
    <row r="192" spans="1:5" customFormat="1" ht="15" x14ac:dyDescent="0.25">
      <c r="A192" s="265" t="s">
        <v>320</v>
      </c>
      <c r="B192" s="263"/>
      <c r="C192" s="263"/>
      <c r="D192" s="263"/>
      <c r="E192" s="264"/>
    </row>
    <row r="193" spans="1:5" customFormat="1" ht="15" x14ac:dyDescent="0.25">
      <c r="A193" s="265" t="s">
        <v>367</v>
      </c>
      <c r="B193" s="263">
        <v>4</v>
      </c>
      <c r="C193" s="263">
        <v>39</v>
      </c>
      <c r="D193" s="263">
        <v>30</v>
      </c>
      <c r="E193" s="264">
        <v>43</v>
      </c>
    </row>
    <row r="194" spans="1:5" customFormat="1" ht="15" x14ac:dyDescent="0.25">
      <c r="A194" s="265" t="s">
        <v>322</v>
      </c>
      <c r="B194" s="263">
        <v>21</v>
      </c>
      <c r="C194" s="263">
        <v>3</v>
      </c>
      <c r="D194" s="263">
        <v>12</v>
      </c>
      <c r="E194" s="264">
        <v>6</v>
      </c>
    </row>
    <row r="195" spans="1:5" customFormat="1" ht="15" x14ac:dyDescent="0.25">
      <c r="A195" s="265" t="s">
        <v>323</v>
      </c>
      <c r="B195" s="263"/>
      <c r="C195" s="263"/>
      <c r="D195" s="263"/>
      <c r="E195" s="264"/>
    </row>
    <row r="196" spans="1:5" customFormat="1" ht="15" x14ac:dyDescent="0.25">
      <c r="A196" s="265" t="s">
        <v>342</v>
      </c>
      <c r="B196" s="263"/>
      <c r="C196" s="263"/>
      <c r="D196" s="263"/>
      <c r="E196" s="264"/>
    </row>
    <row r="197" spans="1:5" customFormat="1" ht="15" x14ac:dyDescent="0.25">
      <c r="A197" s="265" t="s">
        <v>352</v>
      </c>
      <c r="B197" s="263">
        <v>13</v>
      </c>
      <c r="C197" s="263">
        <v>2</v>
      </c>
      <c r="D197" s="263">
        <v>16</v>
      </c>
      <c r="E197" s="264">
        <v>3</v>
      </c>
    </row>
    <row r="198" spans="1:5" customFormat="1" ht="15" x14ac:dyDescent="0.25">
      <c r="A198" s="265" t="s">
        <v>357</v>
      </c>
      <c r="B198" s="263">
        <v>2</v>
      </c>
      <c r="C198" s="263"/>
      <c r="D198" s="263">
        <v>4</v>
      </c>
      <c r="E198" s="264">
        <v>4</v>
      </c>
    </row>
    <row r="199" spans="1:5" customFormat="1" ht="15" x14ac:dyDescent="0.25">
      <c r="A199" s="265" t="s">
        <v>317</v>
      </c>
      <c r="B199" s="263"/>
      <c r="C199" s="263"/>
      <c r="D199" s="263"/>
      <c r="E199" s="264"/>
    </row>
    <row r="200" spans="1:5" customFormat="1" ht="15" x14ac:dyDescent="0.25">
      <c r="A200" s="265" t="s">
        <v>169</v>
      </c>
      <c r="B200" s="263"/>
      <c r="C200" s="263"/>
      <c r="D200" s="263"/>
      <c r="E200" s="264"/>
    </row>
    <row r="201" spans="1:5" customFormat="1" ht="15" x14ac:dyDescent="0.25">
      <c r="A201" s="265" t="s">
        <v>328</v>
      </c>
      <c r="B201" s="263"/>
      <c r="C201" s="263"/>
      <c r="D201" s="263"/>
      <c r="E201" s="264"/>
    </row>
    <row r="202" spans="1:5" customFormat="1" ht="15" x14ac:dyDescent="0.25">
      <c r="A202" s="265" t="s">
        <v>330</v>
      </c>
      <c r="B202" s="263"/>
      <c r="C202" s="263"/>
      <c r="D202" s="263"/>
      <c r="E202" s="264"/>
    </row>
    <row r="203" spans="1:5" customFormat="1" ht="15" x14ac:dyDescent="0.25">
      <c r="A203" s="265" t="s">
        <v>331</v>
      </c>
      <c r="B203" s="263"/>
      <c r="C203" s="263"/>
      <c r="D203" s="263"/>
      <c r="E203" s="264"/>
    </row>
    <row r="204" spans="1:5" customFormat="1" ht="15" x14ac:dyDescent="0.25">
      <c r="A204" s="265" t="s">
        <v>307</v>
      </c>
      <c r="B204" s="263"/>
      <c r="C204" s="263"/>
      <c r="D204" s="263"/>
      <c r="E204" s="264"/>
    </row>
    <row r="205" spans="1:5" customFormat="1" ht="15" x14ac:dyDescent="0.25">
      <c r="A205" s="265" t="s">
        <v>309</v>
      </c>
      <c r="B205" s="263"/>
      <c r="C205" s="263"/>
      <c r="D205" s="263"/>
      <c r="E205" s="264"/>
    </row>
    <row r="206" spans="1:5" customFormat="1" ht="15" x14ac:dyDescent="0.25">
      <c r="A206" s="265" t="s">
        <v>306</v>
      </c>
      <c r="B206" s="263"/>
      <c r="C206" s="263"/>
      <c r="D206" s="263"/>
      <c r="E206" s="264"/>
    </row>
    <row r="207" spans="1:5" customFormat="1" ht="15" x14ac:dyDescent="0.25">
      <c r="A207" s="265" t="s">
        <v>372</v>
      </c>
      <c r="B207" s="263"/>
      <c r="C207" s="263"/>
      <c r="D207" s="263"/>
      <c r="E207" s="264"/>
    </row>
    <row r="208" spans="1:5" customFormat="1" ht="15" x14ac:dyDescent="0.25">
      <c r="A208" s="265" t="s">
        <v>310</v>
      </c>
      <c r="B208" s="263"/>
      <c r="C208" s="263"/>
      <c r="D208" s="263"/>
      <c r="E208" s="264"/>
    </row>
    <row r="209" spans="1:5" customFormat="1" ht="15" x14ac:dyDescent="0.25">
      <c r="A209" s="265" t="s">
        <v>275</v>
      </c>
      <c r="B209" s="263"/>
      <c r="C209" s="263"/>
      <c r="D209" s="263"/>
      <c r="E209" s="264"/>
    </row>
    <row r="210" spans="1:5" customFormat="1" ht="15" x14ac:dyDescent="0.25">
      <c r="A210" s="265" t="s">
        <v>314</v>
      </c>
      <c r="B210" s="263"/>
      <c r="C210" s="263"/>
      <c r="D210" s="263"/>
      <c r="E210" s="264"/>
    </row>
    <row r="211" spans="1:5" customFormat="1" ht="15" x14ac:dyDescent="0.25">
      <c r="A211" s="265" t="s">
        <v>312</v>
      </c>
      <c r="B211" s="263"/>
      <c r="C211" s="263"/>
      <c r="D211" s="263"/>
      <c r="E211" s="264"/>
    </row>
    <row r="212" spans="1:5" customFormat="1" ht="15" x14ac:dyDescent="0.25">
      <c r="A212" s="265" t="s">
        <v>332</v>
      </c>
      <c r="B212" s="263"/>
      <c r="C212" s="263"/>
      <c r="D212" s="263"/>
      <c r="E212" s="264"/>
    </row>
    <row r="213" spans="1:5" customFormat="1" ht="15" x14ac:dyDescent="0.25">
      <c r="A213" s="265" t="s">
        <v>335</v>
      </c>
      <c r="B213" s="263"/>
      <c r="C213" s="263"/>
      <c r="D213" s="263"/>
      <c r="E213" s="264"/>
    </row>
    <row r="214" spans="1:5" customFormat="1" ht="15" x14ac:dyDescent="0.25">
      <c r="A214" s="265" t="s">
        <v>156</v>
      </c>
      <c r="B214" s="263"/>
      <c r="C214" s="263"/>
      <c r="D214" s="263"/>
      <c r="E214" s="264"/>
    </row>
    <row r="215" spans="1:5" customFormat="1" ht="15" x14ac:dyDescent="0.25">
      <c r="A215" s="265" t="s">
        <v>326</v>
      </c>
      <c r="B215" s="263">
        <v>16</v>
      </c>
      <c r="C215" s="263">
        <v>14</v>
      </c>
      <c r="D215" s="263">
        <v>9</v>
      </c>
      <c r="E215" s="264">
        <v>1</v>
      </c>
    </row>
    <row r="216" spans="1:5" customFormat="1" ht="15" x14ac:dyDescent="0.25">
      <c r="A216" s="265" t="s">
        <v>170</v>
      </c>
      <c r="B216" s="263"/>
      <c r="C216" s="263"/>
      <c r="D216" s="263">
        <v>1</v>
      </c>
      <c r="E216" s="264">
        <v>2</v>
      </c>
    </row>
    <row r="217" spans="1:5" customFormat="1" ht="15" x14ac:dyDescent="0.25">
      <c r="A217" s="265" t="s">
        <v>333</v>
      </c>
      <c r="B217" s="263">
        <v>4</v>
      </c>
      <c r="C217" s="263"/>
      <c r="D217" s="263"/>
      <c r="E217" s="264">
        <v>1</v>
      </c>
    </row>
    <row r="218" spans="1:5" customFormat="1" ht="15" x14ac:dyDescent="0.25">
      <c r="A218" s="265" t="s">
        <v>334</v>
      </c>
      <c r="B218" s="263">
        <v>1</v>
      </c>
      <c r="C218" s="263"/>
      <c r="D218" s="263">
        <v>2</v>
      </c>
      <c r="E218" s="264">
        <v>1</v>
      </c>
    </row>
    <row r="219" spans="1:5" customFormat="1" ht="15" x14ac:dyDescent="0.25">
      <c r="A219" s="265" t="s">
        <v>336</v>
      </c>
      <c r="B219" s="263"/>
      <c r="C219" s="263">
        <v>1</v>
      </c>
      <c r="D219" s="263"/>
      <c r="E219" s="264"/>
    </row>
    <row r="220" spans="1:5" customFormat="1" ht="15" x14ac:dyDescent="0.25">
      <c r="A220" s="265" t="s">
        <v>356</v>
      </c>
      <c r="B220" s="263"/>
      <c r="C220" s="263"/>
      <c r="D220" s="263"/>
      <c r="E220" s="264"/>
    </row>
    <row r="221" spans="1:5" customFormat="1" ht="15" x14ac:dyDescent="0.25">
      <c r="A221" s="265" t="s">
        <v>337</v>
      </c>
      <c r="B221" s="263">
        <v>7</v>
      </c>
      <c r="C221" s="263">
        <v>1</v>
      </c>
      <c r="D221" s="263">
        <v>1</v>
      </c>
      <c r="E221" s="264"/>
    </row>
    <row r="222" spans="1:5" customFormat="1" ht="15" x14ac:dyDescent="0.25">
      <c r="A222" s="265" t="s">
        <v>174</v>
      </c>
      <c r="B222" s="263">
        <v>5</v>
      </c>
      <c r="C222" s="263">
        <v>11</v>
      </c>
      <c r="D222" s="263">
        <v>1</v>
      </c>
      <c r="E222" s="264"/>
    </row>
    <row r="223" spans="1:5" customFormat="1" ht="15" x14ac:dyDescent="0.25">
      <c r="A223" s="265" t="s">
        <v>338</v>
      </c>
      <c r="B223" s="263"/>
      <c r="C223" s="263"/>
      <c r="D223" s="263"/>
      <c r="E223" s="264"/>
    </row>
    <row r="224" spans="1:5" customFormat="1" ht="15" x14ac:dyDescent="0.25">
      <c r="A224" s="265" t="s">
        <v>339</v>
      </c>
      <c r="B224" s="263"/>
      <c r="C224" s="263"/>
      <c r="D224" s="263"/>
      <c r="E224" s="264"/>
    </row>
    <row r="225" spans="1:5" customFormat="1" ht="15" x14ac:dyDescent="0.25">
      <c r="A225" s="265" t="s">
        <v>340</v>
      </c>
      <c r="B225" s="263"/>
      <c r="C225" s="263"/>
      <c r="D225" s="263"/>
      <c r="E225" s="264"/>
    </row>
    <row r="226" spans="1:5" customFormat="1" ht="15" x14ac:dyDescent="0.25">
      <c r="A226" s="265" t="s">
        <v>341</v>
      </c>
      <c r="B226" s="263">
        <v>1</v>
      </c>
      <c r="C226" s="263"/>
      <c r="D226" s="263"/>
      <c r="E226" s="264"/>
    </row>
    <row r="227" spans="1:5" customFormat="1" ht="15" x14ac:dyDescent="0.25">
      <c r="A227" s="265" t="s">
        <v>343</v>
      </c>
      <c r="B227" s="263"/>
      <c r="C227" s="263"/>
      <c r="D227" s="263"/>
      <c r="E227" s="264"/>
    </row>
    <row r="228" spans="1:5" customFormat="1" ht="15" x14ac:dyDescent="0.25">
      <c r="A228" s="265" t="s">
        <v>344</v>
      </c>
      <c r="B228" s="263">
        <v>20</v>
      </c>
      <c r="C228" s="263">
        <v>49</v>
      </c>
      <c r="D228" s="263">
        <v>24</v>
      </c>
      <c r="E228" s="264">
        <v>5</v>
      </c>
    </row>
    <row r="229" spans="1:5" customFormat="1" ht="15" x14ac:dyDescent="0.25">
      <c r="A229" s="265" t="s">
        <v>345</v>
      </c>
      <c r="B229" s="263"/>
      <c r="C229" s="263"/>
      <c r="D229" s="263"/>
      <c r="E229" s="264"/>
    </row>
    <row r="230" spans="1:5" customFormat="1" ht="15" x14ac:dyDescent="0.25">
      <c r="A230" s="265" t="s">
        <v>346</v>
      </c>
      <c r="B230" s="260"/>
      <c r="C230" s="260"/>
      <c r="D230" s="260"/>
      <c r="E230" s="264"/>
    </row>
    <row r="231" spans="1:5" customFormat="1" ht="15" x14ac:dyDescent="0.25">
      <c r="A231" s="265" t="s">
        <v>347</v>
      </c>
      <c r="B231" s="263"/>
      <c r="C231" s="263"/>
      <c r="D231" s="263"/>
      <c r="E231" s="264"/>
    </row>
    <row r="232" spans="1:5" customFormat="1" ht="15" x14ac:dyDescent="0.25">
      <c r="A232" s="265" t="s">
        <v>348</v>
      </c>
      <c r="B232" s="263"/>
      <c r="C232" s="263"/>
      <c r="D232" s="263"/>
      <c r="E232" s="264"/>
    </row>
    <row r="233" spans="1:5" customFormat="1" ht="15" x14ac:dyDescent="0.25">
      <c r="A233" s="265" t="s">
        <v>349</v>
      </c>
      <c r="B233" s="263"/>
      <c r="C233" s="263">
        <v>28</v>
      </c>
      <c r="D233" s="263"/>
      <c r="E233" s="264"/>
    </row>
    <row r="234" spans="1:5" customFormat="1" ht="15" x14ac:dyDescent="0.25">
      <c r="A234" s="265" t="s">
        <v>360</v>
      </c>
      <c r="B234" s="263"/>
      <c r="C234" s="263"/>
      <c r="D234" s="263"/>
      <c r="E234" s="264"/>
    </row>
    <row r="235" spans="1:5" customFormat="1" ht="15" x14ac:dyDescent="0.25">
      <c r="A235" s="265" t="s">
        <v>361</v>
      </c>
      <c r="B235" s="263"/>
      <c r="C235" s="263">
        <v>3</v>
      </c>
      <c r="D235" s="263"/>
      <c r="E235" s="264">
        <v>3</v>
      </c>
    </row>
    <row r="236" spans="1:5" customFormat="1" ht="15" x14ac:dyDescent="0.25">
      <c r="A236" s="265" t="s">
        <v>175</v>
      </c>
      <c r="B236" s="263"/>
      <c r="C236" s="263"/>
      <c r="D236" s="263"/>
      <c r="E236" s="264"/>
    </row>
    <row r="237" spans="1:5" customFormat="1" ht="15" x14ac:dyDescent="0.25">
      <c r="A237" s="265" t="s">
        <v>277</v>
      </c>
      <c r="B237" s="263"/>
      <c r="C237" s="263"/>
      <c r="D237" s="263"/>
      <c r="E237" s="264"/>
    </row>
    <row r="238" spans="1:5" customFormat="1" ht="15" x14ac:dyDescent="0.25">
      <c r="A238" s="265" t="s">
        <v>222</v>
      </c>
      <c r="B238" s="263"/>
      <c r="C238" s="263"/>
      <c r="D238" s="263"/>
      <c r="E238" s="264"/>
    </row>
    <row r="239" spans="1:5" customFormat="1" ht="15" x14ac:dyDescent="0.25">
      <c r="A239" s="265" t="s">
        <v>362</v>
      </c>
      <c r="B239" s="263"/>
      <c r="C239" s="263"/>
      <c r="D239" s="263"/>
      <c r="E239" s="264"/>
    </row>
    <row r="240" spans="1:5" customFormat="1" ht="15" x14ac:dyDescent="0.25">
      <c r="A240" s="265" t="s">
        <v>321</v>
      </c>
      <c r="B240" s="263">
        <v>1</v>
      </c>
      <c r="C240" s="263">
        <v>1</v>
      </c>
      <c r="D240" s="263">
        <v>2</v>
      </c>
      <c r="E240" s="264"/>
    </row>
    <row r="241" spans="1:5" customFormat="1" ht="15" x14ac:dyDescent="0.25">
      <c r="A241" s="265" t="s">
        <v>299</v>
      </c>
      <c r="B241" s="263"/>
      <c r="C241" s="263"/>
      <c r="D241" s="263"/>
      <c r="E241" s="264"/>
    </row>
    <row r="242" spans="1:5" customFormat="1" ht="15" x14ac:dyDescent="0.25">
      <c r="A242" s="265" t="s">
        <v>363</v>
      </c>
      <c r="B242" s="263"/>
      <c r="C242" s="263"/>
      <c r="D242" s="263"/>
      <c r="E242" s="264"/>
    </row>
    <row r="243" spans="1:5" customFormat="1" ht="15" x14ac:dyDescent="0.25">
      <c r="A243" s="265" t="s">
        <v>366</v>
      </c>
      <c r="B243" s="263"/>
      <c r="C243" s="263"/>
      <c r="D243" s="263"/>
      <c r="E243" s="264"/>
    </row>
    <row r="244" spans="1:5" customFormat="1" ht="15" x14ac:dyDescent="0.25">
      <c r="A244" s="265" t="s">
        <v>329</v>
      </c>
      <c r="B244" s="263"/>
      <c r="C244" s="263"/>
      <c r="D244" s="263"/>
      <c r="E244" s="264"/>
    </row>
    <row r="245" spans="1:5" customFormat="1" ht="15" x14ac:dyDescent="0.25">
      <c r="A245" s="265" t="s">
        <v>325</v>
      </c>
      <c r="B245" s="263"/>
      <c r="C245" s="263"/>
      <c r="D245" s="263"/>
      <c r="E245" s="264"/>
    </row>
    <row r="246" spans="1:5" customFormat="1" ht="15" x14ac:dyDescent="0.25">
      <c r="A246" s="265" t="s">
        <v>373</v>
      </c>
      <c r="B246" s="263"/>
      <c r="C246" s="263"/>
      <c r="D246" s="263"/>
      <c r="E246" s="264"/>
    </row>
    <row r="247" spans="1:5" customFormat="1" ht="15.75" thickBot="1" x14ac:dyDescent="0.3">
      <c r="A247" s="258" t="s">
        <v>4</v>
      </c>
      <c r="B247" s="262">
        <v>375</v>
      </c>
      <c r="C247" s="262">
        <v>414</v>
      </c>
      <c r="D247" s="262">
        <v>264</v>
      </c>
      <c r="E247" s="262">
        <v>160</v>
      </c>
    </row>
    <row r="248" spans="1:5" ht="40.5" customHeight="1" x14ac:dyDescent="0.2">
      <c r="A248" s="350"/>
      <c r="B248" s="350"/>
      <c r="C248" s="350"/>
      <c r="D248" s="350"/>
      <c r="E248" s="350"/>
    </row>
    <row r="249" spans="1:5" ht="40.5" customHeight="1" x14ac:dyDescent="0.2">
      <c r="A249" s="350"/>
      <c r="B249" s="350"/>
      <c r="C249" s="350"/>
      <c r="D249" s="350"/>
      <c r="E249" s="350"/>
    </row>
    <row r="250" spans="1:5" ht="40.5" customHeight="1" x14ac:dyDescent="0.2">
      <c r="A250" s="350"/>
      <c r="B250" s="350"/>
      <c r="C250" s="350"/>
      <c r="D250" s="350"/>
      <c r="E250" s="350"/>
    </row>
    <row r="251" spans="1:5" ht="41.25" customHeight="1" x14ac:dyDescent="0.2">
      <c r="A251" s="350"/>
      <c r="B251" s="350"/>
      <c r="C251" s="350"/>
      <c r="D251" s="350"/>
      <c r="E251" s="350"/>
    </row>
  </sheetData>
  <mergeCells count="5">
    <mergeCell ref="A251:E251"/>
    <mergeCell ref="A1:E1"/>
    <mergeCell ref="A248:E248"/>
    <mergeCell ref="A249:E249"/>
    <mergeCell ref="A250:E250"/>
  </mergeCells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/>
  <dimension ref="A1:F10"/>
  <sheetViews>
    <sheetView workbookViewId="0">
      <selection activeCell="D7" sqref="D7"/>
    </sheetView>
  </sheetViews>
  <sheetFormatPr defaultRowHeight="12.75" x14ac:dyDescent="0.2"/>
  <cols>
    <col min="1" max="1" width="37.7109375" style="2" customWidth="1"/>
    <col min="2" max="2" width="11.28515625" style="2" customWidth="1"/>
    <col min="3" max="4" width="13.140625" style="2" customWidth="1"/>
    <col min="5" max="16384" width="9.140625" style="1"/>
  </cols>
  <sheetData>
    <row r="1" spans="1:6" ht="42.75" customHeight="1" x14ac:dyDescent="0.2">
      <c r="A1" s="359" t="s">
        <v>515</v>
      </c>
      <c r="B1" s="357"/>
      <c r="C1" s="357"/>
      <c r="D1" s="358"/>
    </row>
    <row r="2" spans="1:6" s="5" customFormat="1" ht="38.25" customHeight="1" x14ac:dyDescent="0.2">
      <c r="A2" s="378" t="s">
        <v>409</v>
      </c>
      <c r="B2" s="376" t="s">
        <v>398</v>
      </c>
      <c r="C2" s="320" t="s">
        <v>111</v>
      </c>
      <c r="D2" s="375"/>
    </row>
    <row r="3" spans="1:6" s="6" customFormat="1" ht="39.75" customHeight="1" x14ac:dyDescent="0.2">
      <c r="A3" s="379"/>
      <c r="B3" s="377"/>
      <c r="C3" s="7" t="s">
        <v>112</v>
      </c>
      <c r="D3" s="45" t="s">
        <v>113</v>
      </c>
    </row>
    <row r="4" spans="1:6" s="6" customFormat="1" ht="26.25" customHeight="1" x14ac:dyDescent="0.2">
      <c r="A4" s="65" t="s">
        <v>391</v>
      </c>
      <c r="B4" s="64">
        <v>3</v>
      </c>
      <c r="C4" s="64">
        <v>1670</v>
      </c>
      <c r="D4" s="55">
        <v>560</v>
      </c>
    </row>
    <row r="5" spans="1:6" s="6" customFormat="1" ht="24.75" customHeight="1" x14ac:dyDescent="0.2">
      <c r="A5" s="65" t="s">
        <v>392</v>
      </c>
      <c r="B5" s="64">
        <v>0</v>
      </c>
      <c r="C5" s="64">
        <v>0</v>
      </c>
      <c r="D5" s="55">
        <v>0</v>
      </c>
    </row>
    <row r="6" spans="1:6" s="6" customFormat="1" ht="41.25" customHeight="1" x14ac:dyDescent="0.2">
      <c r="A6" s="65" t="s">
        <v>393</v>
      </c>
      <c r="B6" s="64">
        <v>0</v>
      </c>
      <c r="C6" s="64">
        <v>0</v>
      </c>
      <c r="D6" s="55">
        <v>0</v>
      </c>
    </row>
    <row r="7" spans="1:6" ht="13.5" thickBot="1" x14ac:dyDescent="0.25">
      <c r="A7" s="35" t="s">
        <v>4</v>
      </c>
      <c r="B7" s="60">
        <v>3</v>
      </c>
      <c r="C7" s="60">
        <v>1670</v>
      </c>
      <c r="D7" s="61">
        <v>560</v>
      </c>
    </row>
    <row r="9" spans="1:6" ht="34.5" customHeight="1" x14ac:dyDescent="0.2">
      <c r="A9" s="374" t="s">
        <v>416</v>
      </c>
      <c r="B9" s="374"/>
      <c r="C9" s="374"/>
      <c r="D9" s="374"/>
      <c r="E9" s="374"/>
      <c r="F9" s="374"/>
    </row>
    <row r="10" spans="1:6" ht="34.5" customHeight="1" x14ac:dyDescent="0.2">
      <c r="A10" s="374" t="s">
        <v>416</v>
      </c>
      <c r="B10" s="374"/>
      <c r="C10" s="374"/>
      <c r="D10" s="374"/>
      <c r="E10" s="374"/>
      <c r="F10" s="374"/>
    </row>
  </sheetData>
  <mergeCells count="6">
    <mergeCell ref="A10:F10"/>
    <mergeCell ref="A1:D1"/>
    <mergeCell ref="C2:D2"/>
    <mergeCell ref="B2:B3"/>
    <mergeCell ref="A2:A3"/>
    <mergeCell ref="A9:F9"/>
  </mergeCells>
  <pageMargins left="0.25" right="0.25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E1"/>
    </sheetView>
  </sheetViews>
  <sheetFormatPr defaultRowHeight="15" x14ac:dyDescent="0.25"/>
  <cols>
    <col min="1" max="1" width="42.42578125" customWidth="1"/>
    <col min="2" max="3" width="11.85546875" customWidth="1"/>
    <col min="4" max="5" width="16" customWidth="1"/>
  </cols>
  <sheetData>
    <row r="1" spans="1:5" ht="35.25" customHeight="1" x14ac:dyDescent="0.25">
      <c r="A1" s="336" t="s">
        <v>595</v>
      </c>
      <c r="B1" s="331"/>
      <c r="C1" s="331"/>
      <c r="D1" s="331"/>
      <c r="E1" s="332"/>
    </row>
    <row r="2" spans="1:5" ht="41.25" customHeight="1" x14ac:dyDescent="0.25">
      <c r="A2" s="403" t="s">
        <v>409</v>
      </c>
      <c r="B2" s="401" t="s">
        <v>111</v>
      </c>
      <c r="C2" s="402"/>
      <c r="D2" s="404" t="s">
        <v>376</v>
      </c>
      <c r="E2" s="375"/>
    </row>
    <row r="3" spans="1:5" ht="35.25" customHeight="1" thickBot="1" x14ac:dyDescent="0.3">
      <c r="A3" s="403"/>
      <c r="B3" s="266" t="s">
        <v>112</v>
      </c>
      <c r="C3" s="268" t="s">
        <v>113</v>
      </c>
      <c r="D3" s="269" t="s">
        <v>378</v>
      </c>
      <c r="E3" s="270" t="s">
        <v>377</v>
      </c>
    </row>
    <row r="4" spans="1:5" s="6" customFormat="1" ht="12.75" customHeight="1" x14ac:dyDescent="0.25">
      <c r="A4" s="271" t="s">
        <v>517</v>
      </c>
      <c r="B4" s="380">
        <v>0</v>
      </c>
      <c r="C4" s="397">
        <v>7600</v>
      </c>
      <c r="D4" s="272">
        <v>42004</v>
      </c>
      <c r="E4" s="273">
        <v>42369</v>
      </c>
    </row>
    <row r="5" spans="1:5" s="1" customFormat="1" ht="38.25" x14ac:dyDescent="0.2">
      <c r="A5" s="274" t="s">
        <v>518</v>
      </c>
      <c r="B5" s="381"/>
      <c r="C5" s="398"/>
      <c r="D5" s="275" t="s">
        <v>519</v>
      </c>
      <c r="E5" s="276" t="s">
        <v>569</v>
      </c>
    </row>
    <row r="6" spans="1:5" s="1" customFormat="1" ht="25.5" x14ac:dyDescent="0.2">
      <c r="A6" s="274" t="s">
        <v>520</v>
      </c>
      <c r="B6" s="381"/>
      <c r="C6" s="398"/>
      <c r="D6" s="275" t="s">
        <v>521</v>
      </c>
      <c r="E6" s="276" t="s">
        <v>570</v>
      </c>
    </row>
    <row r="7" spans="1:5" x14ac:dyDescent="0.25">
      <c r="A7" s="274" t="s">
        <v>522</v>
      </c>
      <c r="B7" s="381"/>
      <c r="C7" s="398"/>
      <c r="D7" s="275">
        <v>75</v>
      </c>
      <c r="E7" s="276" t="s">
        <v>571</v>
      </c>
    </row>
    <row r="8" spans="1:5" ht="27" thickBot="1" x14ac:dyDescent="0.3">
      <c r="A8" s="277" t="s">
        <v>523</v>
      </c>
      <c r="B8" s="396"/>
      <c r="C8" s="399"/>
      <c r="D8" s="405" t="s">
        <v>572</v>
      </c>
      <c r="E8" s="406"/>
    </row>
    <row r="9" spans="1:5" ht="31.5" x14ac:dyDescent="0.25">
      <c r="A9" s="271" t="s">
        <v>524</v>
      </c>
      <c r="B9" s="380">
        <v>0</v>
      </c>
      <c r="C9" s="397">
        <v>1400</v>
      </c>
      <c r="D9" s="272">
        <v>42004</v>
      </c>
      <c r="E9" s="273">
        <v>42369</v>
      </c>
    </row>
    <row r="10" spans="1:5" ht="39" x14ac:dyDescent="0.25">
      <c r="A10" s="274" t="s">
        <v>525</v>
      </c>
      <c r="B10" s="381"/>
      <c r="C10" s="398"/>
      <c r="D10" s="226"/>
      <c r="E10" s="66" t="s">
        <v>462</v>
      </c>
    </row>
    <row r="11" spans="1:5" ht="26.25" x14ac:dyDescent="0.25">
      <c r="A11" s="274" t="s">
        <v>526</v>
      </c>
      <c r="B11" s="381"/>
      <c r="C11" s="398"/>
      <c r="D11" s="226"/>
      <c r="E11" s="66" t="s">
        <v>462</v>
      </c>
    </row>
    <row r="12" spans="1:5" ht="27" thickBot="1" x14ac:dyDescent="0.3">
      <c r="A12" s="277" t="s">
        <v>527</v>
      </c>
      <c r="B12" s="396"/>
      <c r="C12" s="399"/>
      <c r="D12" s="278"/>
      <c r="E12" s="279" t="s">
        <v>462</v>
      </c>
    </row>
    <row r="13" spans="1:5" ht="15.75" x14ac:dyDescent="0.25">
      <c r="A13" s="271" t="s">
        <v>528</v>
      </c>
      <c r="B13" s="380">
        <v>0</v>
      </c>
      <c r="C13" s="397">
        <v>4857</v>
      </c>
      <c r="D13" s="272">
        <v>42004</v>
      </c>
      <c r="E13" s="273">
        <v>42369</v>
      </c>
    </row>
    <row r="14" spans="1:5" ht="26.25" x14ac:dyDescent="0.25">
      <c r="A14" s="274" t="s">
        <v>529</v>
      </c>
      <c r="B14" s="381"/>
      <c r="C14" s="398"/>
      <c r="D14" s="226" t="s">
        <v>530</v>
      </c>
      <c r="E14" s="66" t="s">
        <v>531</v>
      </c>
    </row>
    <row r="15" spans="1:5" ht="77.25" x14ac:dyDescent="0.25">
      <c r="A15" s="274" t="s">
        <v>532</v>
      </c>
      <c r="B15" s="381"/>
      <c r="C15" s="398"/>
      <c r="D15" s="275" t="s">
        <v>533</v>
      </c>
      <c r="E15" s="66" t="s">
        <v>573</v>
      </c>
    </row>
    <row r="16" spans="1:5" ht="52.5" thickBot="1" x14ac:dyDescent="0.3">
      <c r="A16" s="277" t="s">
        <v>534</v>
      </c>
      <c r="B16" s="396"/>
      <c r="C16" s="399"/>
      <c r="D16" s="278" t="s">
        <v>535</v>
      </c>
      <c r="E16" s="279" t="s">
        <v>574</v>
      </c>
    </row>
    <row r="17" spans="1:5" ht="15.75" x14ac:dyDescent="0.25">
      <c r="A17" s="271" t="s">
        <v>536</v>
      </c>
      <c r="B17" s="280"/>
      <c r="C17" s="281"/>
      <c r="D17" s="272">
        <v>42004</v>
      </c>
      <c r="E17" s="273">
        <v>42369</v>
      </c>
    </row>
    <row r="18" spans="1:5" x14ac:dyDescent="0.25">
      <c r="A18" s="274" t="s">
        <v>537</v>
      </c>
      <c r="B18" s="282"/>
      <c r="C18" s="283"/>
      <c r="D18" s="275">
        <v>4</v>
      </c>
      <c r="E18" s="66">
        <v>4</v>
      </c>
    </row>
    <row r="19" spans="1:5" ht="26.25" x14ac:dyDescent="0.25">
      <c r="A19" s="274" t="s">
        <v>538</v>
      </c>
      <c r="B19" s="282"/>
      <c r="C19" s="283"/>
      <c r="D19" s="226" t="s">
        <v>539</v>
      </c>
      <c r="E19" s="66" t="s">
        <v>575</v>
      </c>
    </row>
    <row r="20" spans="1:5" ht="39.75" thickBot="1" x14ac:dyDescent="0.3">
      <c r="A20" s="277" t="s">
        <v>540</v>
      </c>
      <c r="B20" s="284">
        <v>0</v>
      </c>
      <c r="C20" s="285">
        <v>2000</v>
      </c>
      <c r="D20" s="286" t="s">
        <v>541</v>
      </c>
      <c r="E20" s="287" t="s">
        <v>576</v>
      </c>
    </row>
    <row r="21" spans="1:5" ht="31.5" x14ac:dyDescent="0.25">
      <c r="A21" s="271" t="s">
        <v>542</v>
      </c>
      <c r="B21" s="380">
        <v>0</v>
      </c>
      <c r="C21" s="391">
        <v>1783</v>
      </c>
      <c r="D21" s="272">
        <v>42004</v>
      </c>
      <c r="E21" s="273">
        <v>42369</v>
      </c>
    </row>
    <row r="22" spans="1:5" ht="39.75" thickBot="1" x14ac:dyDescent="0.3">
      <c r="A22" s="277" t="s">
        <v>543</v>
      </c>
      <c r="B22" s="396"/>
      <c r="C22" s="400"/>
      <c r="D22" s="286" t="s">
        <v>544</v>
      </c>
      <c r="E22" s="288" t="s">
        <v>545</v>
      </c>
    </row>
    <row r="23" spans="1:5" ht="32.25" thickBot="1" x14ac:dyDescent="0.3">
      <c r="A23" s="289" t="s">
        <v>546</v>
      </c>
      <c r="B23" s="290"/>
      <c r="C23" s="291"/>
      <c r="D23" s="292">
        <v>42004</v>
      </c>
      <c r="E23" s="293">
        <v>42369</v>
      </c>
    </row>
    <row r="24" spans="1:5" ht="51.75" x14ac:dyDescent="0.25">
      <c r="A24" s="294" t="s">
        <v>547</v>
      </c>
      <c r="B24" s="388">
        <v>1800</v>
      </c>
      <c r="C24" s="391">
        <v>0</v>
      </c>
      <c r="D24" s="295" t="s">
        <v>577</v>
      </c>
      <c r="E24" s="66" t="s">
        <v>578</v>
      </c>
    </row>
    <row r="25" spans="1:5" ht="51.75" x14ac:dyDescent="0.25">
      <c r="A25" s="294" t="s">
        <v>548</v>
      </c>
      <c r="B25" s="389"/>
      <c r="C25" s="392"/>
      <c r="D25" s="295" t="s">
        <v>580</v>
      </c>
      <c r="E25" s="66" t="s">
        <v>579</v>
      </c>
    </row>
    <row r="26" spans="1:5" ht="78" thickBot="1" x14ac:dyDescent="0.3">
      <c r="A26" s="294" t="s">
        <v>549</v>
      </c>
      <c r="B26" s="390"/>
      <c r="C26" s="393"/>
      <c r="D26" s="295" t="s">
        <v>581</v>
      </c>
      <c r="E26" s="296" t="s">
        <v>582</v>
      </c>
    </row>
    <row r="27" spans="1:5" ht="129" thickBot="1" x14ac:dyDescent="0.3">
      <c r="A27" s="294" t="s">
        <v>550</v>
      </c>
      <c r="B27" s="297">
        <v>1348</v>
      </c>
      <c r="C27" s="298">
        <v>91</v>
      </c>
      <c r="D27" s="219" t="s">
        <v>583</v>
      </c>
      <c r="E27" s="296" t="s">
        <v>584</v>
      </c>
    </row>
    <row r="28" spans="1:5" ht="64.5" x14ac:dyDescent="0.25">
      <c r="A28" s="294" t="s">
        <v>551</v>
      </c>
      <c r="B28" s="388">
        <v>1175</v>
      </c>
      <c r="C28" s="391">
        <v>75</v>
      </c>
      <c r="D28" s="219" t="s">
        <v>585</v>
      </c>
      <c r="E28" s="296" t="s">
        <v>586</v>
      </c>
    </row>
    <row r="29" spans="1:5" ht="52.5" thickBot="1" x14ac:dyDescent="0.3">
      <c r="A29" s="299" t="s">
        <v>552</v>
      </c>
      <c r="B29" s="390"/>
      <c r="C29" s="393"/>
      <c r="D29" s="300" t="s">
        <v>587</v>
      </c>
      <c r="E29" s="301" t="s">
        <v>588</v>
      </c>
    </row>
    <row r="30" spans="1:5" ht="31.5" x14ac:dyDescent="0.25">
      <c r="A30" s="271" t="s">
        <v>553</v>
      </c>
      <c r="B30" s="383">
        <v>230</v>
      </c>
      <c r="C30" s="383">
        <v>330</v>
      </c>
      <c r="D30" s="302">
        <v>42004</v>
      </c>
      <c r="E30" s="273">
        <v>42369</v>
      </c>
    </row>
    <row r="31" spans="1:5" ht="77.25" x14ac:dyDescent="0.25">
      <c r="A31" s="274" t="s">
        <v>589</v>
      </c>
      <c r="B31" s="384"/>
      <c r="C31" s="386"/>
      <c r="D31" s="16" t="s">
        <v>554</v>
      </c>
      <c r="E31" s="66" t="s">
        <v>555</v>
      </c>
    </row>
    <row r="32" spans="1:5" ht="64.5" x14ac:dyDescent="0.25">
      <c r="A32" s="274" t="s">
        <v>590</v>
      </c>
      <c r="B32" s="384"/>
      <c r="C32" s="386"/>
      <c r="D32" s="16" t="s">
        <v>554</v>
      </c>
      <c r="E32" s="66" t="s">
        <v>556</v>
      </c>
    </row>
    <row r="33" spans="1:5" ht="78" thickBot="1" x14ac:dyDescent="0.3">
      <c r="A33" s="303" t="s">
        <v>591</v>
      </c>
      <c r="B33" s="394"/>
      <c r="C33" s="395"/>
      <c r="D33" s="304" t="s">
        <v>557</v>
      </c>
      <c r="E33" s="279" t="s">
        <v>558</v>
      </c>
    </row>
    <row r="34" spans="1:5" ht="63" x14ac:dyDescent="0.25">
      <c r="A34" s="271" t="s">
        <v>559</v>
      </c>
      <c r="B34" s="380">
        <v>0</v>
      </c>
      <c r="C34" s="380">
        <v>1656</v>
      </c>
      <c r="D34" s="302">
        <v>42004</v>
      </c>
      <c r="E34" s="273">
        <v>42369</v>
      </c>
    </row>
    <row r="35" spans="1:5" ht="114.75" x14ac:dyDescent="0.25">
      <c r="A35" s="274" t="s">
        <v>560</v>
      </c>
      <c r="B35" s="381"/>
      <c r="C35" s="382"/>
      <c r="D35" s="312" t="s">
        <v>592</v>
      </c>
      <c r="E35" s="305" t="s">
        <v>593</v>
      </c>
    </row>
    <row r="36" spans="1:5" ht="78" thickBot="1" x14ac:dyDescent="0.3">
      <c r="A36" s="303" t="s">
        <v>561</v>
      </c>
      <c r="B36" s="381"/>
      <c r="C36" s="382"/>
      <c r="D36" s="304" t="s">
        <v>562</v>
      </c>
      <c r="E36" s="279" t="s">
        <v>563</v>
      </c>
    </row>
    <row r="37" spans="1:5" ht="31.5" x14ac:dyDescent="0.25">
      <c r="A37" s="271" t="s">
        <v>564</v>
      </c>
      <c r="B37" s="383">
        <v>0</v>
      </c>
      <c r="C37" s="383">
        <v>2200</v>
      </c>
      <c r="D37" s="302">
        <v>42004</v>
      </c>
      <c r="E37" s="273">
        <v>42369</v>
      </c>
    </row>
    <row r="38" spans="1:5" x14ac:dyDescent="0.25">
      <c r="A38" s="274" t="s">
        <v>565</v>
      </c>
      <c r="B38" s="384"/>
      <c r="C38" s="386"/>
      <c r="D38" s="306">
        <v>120000</v>
      </c>
      <c r="E38" s="307">
        <v>126278</v>
      </c>
    </row>
    <row r="39" spans="1:5" x14ac:dyDescent="0.25">
      <c r="A39" s="274" t="s">
        <v>566</v>
      </c>
      <c r="B39" s="384"/>
      <c r="C39" s="386"/>
      <c r="D39" s="306">
        <v>2000</v>
      </c>
      <c r="E39" s="66">
        <v>3406</v>
      </c>
    </row>
    <row r="40" spans="1:5" ht="26.25" x14ac:dyDescent="0.25">
      <c r="A40" s="274" t="s">
        <v>567</v>
      </c>
      <c r="B40" s="384"/>
      <c r="C40" s="386"/>
      <c r="D40" s="306">
        <v>1700</v>
      </c>
      <c r="E40" s="307">
        <v>2341</v>
      </c>
    </row>
    <row r="41" spans="1:5" ht="27" thickBot="1" x14ac:dyDescent="0.3">
      <c r="A41" s="277" t="s">
        <v>568</v>
      </c>
      <c r="B41" s="385"/>
      <c r="C41" s="387"/>
      <c r="D41" s="308">
        <v>50</v>
      </c>
      <c r="E41" s="287">
        <v>411</v>
      </c>
    </row>
    <row r="42" spans="1:5" ht="15.75" thickBot="1" x14ac:dyDescent="0.3">
      <c r="A42" s="309" t="s">
        <v>4</v>
      </c>
      <c r="B42" s="310">
        <f>SUM(B4:B41)</f>
        <v>4553</v>
      </c>
      <c r="C42" s="310">
        <f>SUM(C4:C41)</f>
        <v>21992</v>
      </c>
      <c r="D42" s="310"/>
      <c r="E42" s="311"/>
    </row>
  </sheetData>
  <mergeCells count="23">
    <mergeCell ref="B2:C2"/>
    <mergeCell ref="A2:A3"/>
    <mergeCell ref="D2:E2"/>
    <mergeCell ref="A1:E1"/>
    <mergeCell ref="B4:B8"/>
    <mergeCell ref="C4:C8"/>
    <mergeCell ref="D8:E8"/>
    <mergeCell ref="B9:B12"/>
    <mergeCell ref="C9:C12"/>
    <mergeCell ref="B13:B16"/>
    <mergeCell ref="C13:C16"/>
    <mergeCell ref="B21:B22"/>
    <mergeCell ref="C21:C22"/>
    <mergeCell ref="B34:B36"/>
    <mergeCell ref="C34:C36"/>
    <mergeCell ref="B37:B41"/>
    <mergeCell ref="C37:C41"/>
    <mergeCell ref="B24:B26"/>
    <mergeCell ref="C24:C26"/>
    <mergeCell ref="B28:B29"/>
    <mergeCell ref="C28:C29"/>
    <mergeCell ref="B30:B33"/>
    <mergeCell ref="C30:C3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B16"/>
  <sheetViews>
    <sheetView workbookViewId="0">
      <selection activeCell="A26" sqref="A26"/>
    </sheetView>
  </sheetViews>
  <sheetFormatPr defaultRowHeight="12.75" x14ac:dyDescent="0.2"/>
  <cols>
    <col min="1" max="1" width="38.5703125" style="2" customWidth="1"/>
    <col min="2" max="2" width="51.28515625" style="3" customWidth="1"/>
    <col min="3" max="16384" width="9.140625" style="1"/>
  </cols>
  <sheetData>
    <row r="1" spans="1:2" ht="39.75" customHeight="1" x14ac:dyDescent="0.2">
      <c r="A1" s="326" t="s">
        <v>381</v>
      </c>
      <c r="B1" s="327"/>
    </row>
    <row r="2" spans="1:2" s="5" customFormat="1" ht="38.25" customHeight="1" x14ac:dyDescent="0.2">
      <c r="A2" s="7" t="s">
        <v>409</v>
      </c>
      <c r="B2" s="8"/>
    </row>
    <row r="3" spans="1:2" s="5" customFormat="1" x14ac:dyDescent="0.2">
      <c r="A3" s="18" t="s">
        <v>36</v>
      </c>
      <c r="B3" s="39"/>
    </row>
    <row r="4" spans="1:2" s="5" customFormat="1" x14ac:dyDescent="0.2">
      <c r="A4" s="18" t="s">
        <v>117</v>
      </c>
      <c r="B4" s="39"/>
    </row>
    <row r="5" spans="1:2" x14ac:dyDescent="0.2">
      <c r="A5" s="12" t="s">
        <v>38</v>
      </c>
      <c r="B5" s="40"/>
    </row>
    <row r="6" spans="1:2" x14ac:dyDescent="0.2">
      <c r="A6" s="12" t="s">
        <v>27</v>
      </c>
      <c r="B6" s="40"/>
    </row>
    <row r="7" spans="1:2" x14ac:dyDescent="0.2">
      <c r="A7" s="12" t="s">
        <v>35</v>
      </c>
      <c r="B7" s="40"/>
    </row>
    <row r="8" spans="1:2" ht="25.5" x14ac:dyDescent="0.2">
      <c r="A8" s="12" t="s">
        <v>34</v>
      </c>
      <c r="B8" s="40"/>
    </row>
    <row r="9" spans="1:2" ht="25.5" x14ac:dyDescent="0.2">
      <c r="A9" s="12" t="s">
        <v>28</v>
      </c>
      <c r="B9" s="40"/>
    </row>
    <row r="10" spans="1:2" x14ac:dyDescent="0.2">
      <c r="A10" s="18" t="s">
        <v>37</v>
      </c>
      <c r="B10" s="39"/>
    </row>
    <row r="11" spans="1:2" x14ac:dyDescent="0.2">
      <c r="A11" s="18" t="s">
        <v>117</v>
      </c>
      <c r="B11" s="39"/>
    </row>
    <row r="12" spans="1:2" x14ac:dyDescent="0.2">
      <c r="A12" s="12" t="s">
        <v>38</v>
      </c>
      <c r="B12" s="40"/>
    </row>
    <row r="13" spans="1:2" x14ac:dyDescent="0.2">
      <c r="A13" s="12" t="s">
        <v>27</v>
      </c>
      <c r="B13" s="40"/>
    </row>
    <row r="14" spans="1:2" x14ac:dyDescent="0.2">
      <c r="A14" s="12" t="s">
        <v>35</v>
      </c>
      <c r="B14" s="40"/>
    </row>
    <row r="15" spans="1:2" ht="25.5" x14ac:dyDescent="0.2">
      <c r="A15" s="12" t="s">
        <v>34</v>
      </c>
      <c r="B15" s="40"/>
    </row>
    <row r="16" spans="1:2" ht="25.5" x14ac:dyDescent="0.2">
      <c r="A16" s="12" t="s">
        <v>28</v>
      </c>
      <c r="B16" s="40"/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B17"/>
  <sheetViews>
    <sheetView workbookViewId="0">
      <selection activeCell="B17" sqref="B17"/>
    </sheetView>
  </sheetViews>
  <sheetFormatPr defaultRowHeight="12.75" x14ac:dyDescent="0.2"/>
  <cols>
    <col min="1" max="1" width="38.5703125" style="2" customWidth="1"/>
    <col min="2" max="2" width="51.28515625" style="3" customWidth="1"/>
    <col min="3" max="16384" width="9.140625" style="1"/>
  </cols>
  <sheetData>
    <row r="1" spans="1:2" ht="34.5" customHeight="1" x14ac:dyDescent="0.2">
      <c r="A1" s="326" t="s">
        <v>507</v>
      </c>
      <c r="B1" s="327"/>
    </row>
    <row r="2" spans="1:2" s="5" customFormat="1" ht="38.25" customHeight="1" x14ac:dyDescent="0.2">
      <c r="A2" s="144" t="s">
        <v>439</v>
      </c>
      <c r="B2" s="8"/>
    </row>
    <row r="3" spans="1:2" s="5" customFormat="1" x14ac:dyDescent="0.2">
      <c r="A3" s="18" t="s">
        <v>36</v>
      </c>
      <c r="B3" s="18" t="s">
        <v>440</v>
      </c>
    </row>
    <row r="4" spans="1:2" s="5" customFormat="1" x14ac:dyDescent="0.2">
      <c r="A4" s="18" t="s">
        <v>117</v>
      </c>
      <c r="B4" s="18" t="s">
        <v>441</v>
      </c>
    </row>
    <row r="5" spans="1:2" ht="25.5" x14ac:dyDescent="0.2">
      <c r="A5" s="12" t="s">
        <v>39</v>
      </c>
      <c r="B5" s="12" t="s">
        <v>442</v>
      </c>
    </row>
    <row r="6" spans="1:2" x14ac:dyDescent="0.2">
      <c r="A6" s="12" t="s">
        <v>27</v>
      </c>
      <c r="B6" s="145">
        <v>2006</v>
      </c>
    </row>
    <row r="7" spans="1:2" x14ac:dyDescent="0.2">
      <c r="A7" s="12" t="s">
        <v>35</v>
      </c>
      <c r="B7" s="145">
        <v>6</v>
      </c>
    </row>
    <row r="8" spans="1:2" ht="25.5" x14ac:dyDescent="0.2">
      <c r="A8" s="12" t="s">
        <v>34</v>
      </c>
      <c r="B8" s="145" t="s">
        <v>443</v>
      </c>
    </row>
    <row r="9" spans="1:2" ht="63.75" x14ac:dyDescent="0.2">
      <c r="A9" s="12" t="s">
        <v>28</v>
      </c>
      <c r="B9" s="146" t="s">
        <v>444</v>
      </c>
    </row>
    <row r="10" spans="1:2" ht="25.5" x14ac:dyDescent="0.2">
      <c r="A10" s="144" t="s">
        <v>445</v>
      </c>
      <c r="B10" s="146"/>
    </row>
    <row r="11" spans="1:2" x14ac:dyDescent="0.2">
      <c r="A11" s="18" t="s">
        <v>37</v>
      </c>
      <c r="B11" s="147" t="s">
        <v>446</v>
      </c>
    </row>
    <row r="12" spans="1:2" x14ac:dyDescent="0.2">
      <c r="A12" s="18" t="s">
        <v>117</v>
      </c>
      <c r="B12" s="147" t="s">
        <v>447</v>
      </c>
    </row>
    <row r="13" spans="1:2" ht="25.5" x14ac:dyDescent="0.2">
      <c r="A13" s="12" t="s">
        <v>39</v>
      </c>
      <c r="B13" s="146" t="s">
        <v>448</v>
      </c>
    </row>
    <row r="14" spans="1:2" x14ac:dyDescent="0.2">
      <c r="A14" s="12" t="s">
        <v>27</v>
      </c>
      <c r="B14" s="148">
        <v>36770</v>
      </c>
    </row>
    <row r="15" spans="1:2" x14ac:dyDescent="0.2">
      <c r="A15" s="12" t="s">
        <v>35</v>
      </c>
      <c r="B15" s="145">
        <v>6</v>
      </c>
    </row>
    <row r="16" spans="1:2" ht="25.5" x14ac:dyDescent="0.2">
      <c r="A16" s="12" t="s">
        <v>34</v>
      </c>
      <c r="B16" s="145" t="s">
        <v>443</v>
      </c>
    </row>
    <row r="17" spans="1:2" ht="153" x14ac:dyDescent="0.2">
      <c r="A17" s="12" t="s">
        <v>28</v>
      </c>
      <c r="B17" s="149" t="s">
        <v>449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B68"/>
  <sheetViews>
    <sheetView workbookViewId="0">
      <selection activeCell="B44" sqref="B44"/>
    </sheetView>
  </sheetViews>
  <sheetFormatPr defaultRowHeight="12.75" x14ac:dyDescent="0.2"/>
  <cols>
    <col min="1" max="1" width="38.5703125" style="2" customWidth="1"/>
    <col min="2" max="2" width="51.28515625" style="3" customWidth="1"/>
    <col min="3" max="16384" width="9.140625" style="1"/>
  </cols>
  <sheetData>
    <row r="1" spans="1:2" ht="51" customHeight="1" x14ac:dyDescent="0.2">
      <c r="A1" s="328" t="s">
        <v>450</v>
      </c>
      <c r="B1" s="329"/>
    </row>
    <row r="2" spans="1:2" s="5" customFormat="1" ht="38.25" customHeight="1" x14ac:dyDescent="0.2">
      <c r="A2" s="153" t="s">
        <v>439</v>
      </c>
      <c r="B2" s="154"/>
    </row>
    <row r="3" spans="1:2" s="5" customFormat="1" x14ac:dyDescent="0.2">
      <c r="A3" s="131" t="s">
        <v>36</v>
      </c>
      <c r="B3" s="138" t="s">
        <v>440</v>
      </c>
    </row>
    <row r="4" spans="1:2" s="5" customFormat="1" x14ac:dyDescent="0.2">
      <c r="A4" s="131" t="s">
        <v>117</v>
      </c>
      <c r="B4" s="138" t="s">
        <v>441</v>
      </c>
    </row>
    <row r="5" spans="1:2" ht="51" x14ac:dyDescent="0.2">
      <c r="A5" s="139" t="s">
        <v>454</v>
      </c>
      <c r="B5" s="155" t="s">
        <v>477</v>
      </c>
    </row>
    <row r="6" spans="1:2" x14ac:dyDescent="0.2">
      <c r="A6" s="139" t="s">
        <v>40</v>
      </c>
      <c r="B6" s="140" t="s">
        <v>456</v>
      </c>
    </row>
    <row r="7" spans="1:2" x14ac:dyDescent="0.2">
      <c r="A7" s="139" t="s">
        <v>35</v>
      </c>
      <c r="B7" s="140">
        <v>6</v>
      </c>
    </row>
    <row r="8" spans="1:2" ht="25.5" x14ac:dyDescent="0.2">
      <c r="A8" s="139" t="s">
        <v>34</v>
      </c>
      <c r="B8" s="140" t="s">
        <v>443</v>
      </c>
    </row>
    <row r="9" spans="1:2" ht="25.5" x14ac:dyDescent="0.2">
      <c r="A9" s="139" t="s">
        <v>42</v>
      </c>
      <c r="B9" s="140" t="s">
        <v>478</v>
      </c>
    </row>
    <row r="10" spans="1:2" ht="25.5" x14ac:dyDescent="0.2">
      <c r="A10" s="139" t="s">
        <v>41</v>
      </c>
      <c r="B10" s="140" t="s">
        <v>478</v>
      </c>
    </row>
    <row r="11" spans="1:2" x14ac:dyDescent="0.2">
      <c r="A11" s="139" t="s">
        <v>118</v>
      </c>
      <c r="B11" s="140">
        <v>0</v>
      </c>
    </row>
    <row r="12" spans="1:2" ht="25.5" x14ac:dyDescent="0.2">
      <c r="A12" s="131" t="s">
        <v>451</v>
      </c>
      <c r="B12" s="156"/>
    </row>
    <row r="13" spans="1:2" x14ac:dyDescent="0.2">
      <c r="A13" s="131" t="s">
        <v>37</v>
      </c>
      <c r="B13" s="138" t="s">
        <v>452</v>
      </c>
    </row>
    <row r="14" spans="1:2" x14ac:dyDescent="0.2">
      <c r="A14" s="131" t="s">
        <v>117</v>
      </c>
      <c r="B14" s="138" t="s">
        <v>453</v>
      </c>
    </row>
    <row r="15" spans="1:2" ht="38.25" x14ac:dyDescent="0.2">
      <c r="A15" s="139" t="s">
        <v>454</v>
      </c>
      <c r="B15" s="155" t="s">
        <v>455</v>
      </c>
    </row>
    <row r="16" spans="1:2" x14ac:dyDescent="0.2">
      <c r="A16" s="139" t="s">
        <v>40</v>
      </c>
      <c r="B16" s="140" t="s">
        <v>456</v>
      </c>
    </row>
    <row r="17" spans="1:2" x14ac:dyDescent="0.2">
      <c r="A17" s="139" t="s">
        <v>35</v>
      </c>
      <c r="B17" s="140">
        <v>6</v>
      </c>
    </row>
    <row r="18" spans="1:2" ht="25.5" x14ac:dyDescent="0.2">
      <c r="A18" s="139" t="s">
        <v>34</v>
      </c>
      <c r="B18" s="140" t="s">
        <v>443</v>
      </c>
    </row>
    <row r="19" spans="1:2" ht="25.5" x14ac:dyDescent="0.2">
      <c r="A19" s="139" t="s">
        <v>42</v>
      </c>
      <c r="B19" s="140" t="s">
        <v>457</v>
      </c>
    </row>
    <row r="20" spans="1:2" ht="25.5" x14ac:dyDescent="0.2">
      <c r="A20" s="139" t="s">
        <v>41</v>
      </c>
      <c r="B20" s="140" t="s">
        <v>457</v>
      </c>
    </row>
    <row r="21" spans="1:2" ht="13.5" thickBot="1" x14ac:dyDescent="0.25">
      <c r="A21" s="139" t="s">
        <v>118</v>
      </c>
      <c r="B21" s="157">
        <v>0</v>
      </c>
    </row>
    <row r="22" spans="1:2" ht="27" customHeight="1" x14ac:dyDescent="0.2">
      <c r="A22" s="131" t="s">
        <v>458</v>
      </c>
      <c r="B22" s="156"/>
    </row>
    <row r="23" spans="1:2" x14ac:dyDescent="0.2">
      <c r="A23" s="131" t="s">
        <v>463</v>
      </c>
      <c r="B23" s="132" t="s">
        <v>459</v>
      </c>
    </row>
    <row r="24" spans="1:2" x14ac:dyDescent="0.2">
      <c r="A24" s="131" t="s">
        <v>117</v>
      </c>
      <c r="B24" s="132" t="s">
        <v>460</v>
      </c>
    </row>
    <row r="25" spans="1:2" ht="38.25" x14ac:dyDescent="0.2">
      <c r="A25" s="139" t="s">
        <v>454</v>
      </c>
      <c r="B25" s="158" t="s">
        <v>461</v>
      </c>
    </row>
    <row r="26" spans="1:2" x14ac:dyDescent="0.2">
      <c r="A26" s="139" t="s">
        <v>40</v>
      </c>
      <c r="B26" s="140" t="s">
        <v>456</v>
      </c>
    </row>
    <row r="27" spans="1:2" x14ac:dyDescent="0.2">
      <c r="A27" s="139" t="s">
        <v>35</v>
      </c>
      <c r="B27" s="140">
        <v>6</v>
      </c>
    </row>
    <row r="28" spans="1:2" ht="25.5" x14ac:dyDescent="0.2">
      <c r="A28" s="139" t="s">
        <v>34</v>
      </c>
      <c r="B28" s="140" t="s">
        <v>443</v>
      </c>
    </row>
    <row r="29" spans="1:2" ht="25.5" x14ac:dyDescent="0.2">
      <c r="A29" s="139" t="s">
        <v>42</v>
      </c>
      <c r="B29" s="140" t="s">
        <v>462</v>
      </c>
    </row>
    <row r="30" spans="1:2" ht="25.5" x14ac:dyDescent="0.2">
      <c r="A30" s="139" t="s">
        <v>41</v>
      </c>
      <c r="B30" s="140" t="s">
        <v>462</v>
      </c>
    </row>
    <row r="31" spans="1:2" x14ac:dyDescent="0.2">
      <c r="A31" s="139" t="s">
        <v>118</v>
      </c>
      <c r="B31" s="140">
        <v>0</v>
      </c>
    </row>
    <row r="32" spans="1:2" x14ac:dyDescent="0.2">
      <c r="A32" s="131" t="s">
        <v>467</v>
      </c>
      <c r="B32" s="132" t="s">
        <v>464</v>
      </c>
    </row>
    <row r="33" spans="1:2" x14ac:dyDescent="0.2">
      <c r="A33" s="131" t="s">
        <v>117</v>
      </c>
      <c r="B33" s="132" t="s">
        <v>460</v>
      </c>
    </row>
    <row r="34" spans="1:2" ht="38.25" x14ac:dyDescent="0.2">
      <c r="A34" s="139" t="s">
        <v>454</v>
      </c>
      <c r="B34" s="158" t="s">
        <v>461</v>
      </c>
    </row>
    <row r="35" spans="1:2" x14ac:dyDescent="0.2">
      <c r="A35" s="139" t="s">
        <v>40</v>
      </c>
      <c r="B35" s="140" t="s">
        <v>456</v>
      </c>
    </row>
    <row r="36" spans="1:2" x14ac:dyDescent="0.2">
      <c r="A36" s="139" t="s">
        <v>35</v>
      </c>
      <c r="B36" s="140">
        <v>4</v>
      </c>
    </row>
    <row r="37" spans="1:2" ht="25.5" x14ac:dyDescent="0.2">
      <c r="A37" s="139" t="s">
        <v>34</v>
      </c>
      <c r="B37" s="140" t="s">
        <v>465</v>
      </c>
    </row>
    <row r="38" spans="1:2" ht="25.5" x14ac:dyDescent="0.2">
      <c r="A38" s="139" t="s">
        <v>42</v>
      </c>
      <c r="B38" s="140" t="s">
        <v>462</v>
      </c>
    </row>
    <row r="39" spans="1:2" ht="25.5" x14ac:dyDescent="0.2">
      <c r="A39" s="139" t="s">
        <v>41</v>
      </c>
      <c r="B39" s="140" t="s">
        <v>462</v>
      </c>
    </row>
    <row r="40" spans="1:2" ht="13.5" thickBot="1" x14ac:dyDescent="0.25">
      <c r="A40" s="159" t="s">
        <v>118</v>
      </c>
      <c r="B40" s="157">
        <v>0</v>
      </c>
    </row>
    <row r="41" spans="1:2" ht="28.5" x14ac:dyDescent="0.45">
      <c r="A41" s="153" t="s">
        <v>466</v>
      </c>
      <c r="B41" s="313"/>
    </row>
    <row r="42" spans="1:2" x14ac:dyDescent="0.2">
      <c r="A42" s="18" t="s">
        <v>471</v>
      </c>
      <c r="B42" s="150" t="s">
        <v>468</v>
      </c>
    </row>
    <row r="43" spans="1:2" x14ac:dyDescent="0.2">
      <c r="A43" s="18" t="s">
        <v>117</v>
      </c>
      <c r="B43" s="150" t="s">
        <v>441</v>
      </c>
    </row>
    <row r="44" spans="1:2" ht="38.25" x14ac:dyDescent="0.2">
      <c r="A44" s="12" t="s">
        <v>454</v>
      </c>
      <c r="B44" s="146" t="s">
        <v>469</v>
      </c>
    </row>
    <row r="45" spans="1:2" x14ac:dyDescent="0.2">
      <c r="A45" s="12" t="s">
        <v>40</v>
      </c>
      <c r="B45" s="145" t="s">
        <v>470</v>
      </c>
    </row>
    <row r="46" spans="1:2" x14ac:dyDescent="0.2">
      <c r="A46" s="12" t="s">
        <v>35</v>
      </c>
      <c r="B46" s="145">
        <v>6</v>
      </c>
    </row>
    <row r="47" spans="1:2" ht="25.5" x14ac:dyDescent="0.2">
      <c r="A47" s="12" t="s">
        <v>34</v>
      </c>
      <c r="B47" s="145" t="s">
        <v>443</v>
      </c>
    </row>
    <row r="48" spans="1:2" ht="25.5" x14ac:dyDescent="0.2">
      <c r="A48" s="12" t="s">
        <v>42</v>
      </c>
      <c r="B48" s="145" t="s">
        <v>462</v>
      </c>
    </row>
    <row r="49" spans="1:2" ht="25.5" x14ac:dyDescent="0.2">
      <c r="A49" s="12" t="s">
        <v>41</v>
      </c>
      <c r="B49" s="145" t="s">
        <v>462</v>
      </c>
    </row>
    <row r="50" spans="1:2" x14ac:dyDescent="0.2">
      <c r="A50" s="12" t="s">
        <v>118</v>
      </c>
      <c r="B50" s="145">
        <v>38</v>
      </c>
    </row>
    <row r="51" spans="1:2" x14ac:dyDescent="0.2">
      <c r="A51" s="18" t="s">
        <v>472</v>
      </c>
      <c r="B51" s="150" t="s">
        <v>473</v>
      </c>
    </row>
    <row r="52" spans="1:2" x14ac:dyDescent="0.2">
      <c r="A52" s="18" t="s">
        <v>117</v>
      </c>
      <c r="B52" s="150" t="s">
        <v>441</v>
      </c>
    </row>
    <row r="53" spans="1:2" ht="38.25" x14ac:dyDescent="0.2">
      <c r="A53" s="12" t="s">
        <v>454</v>
      </c>
      <c r="B53" s="146" t="s">
        <v>469</v>
      </c>
    </row>
    <row r="54" spans="1:2" x14ac:dyDescent="0.2">
      <c r="A54" s="12" t="s">
        <v>40</v>
      </c>
      <c r="B54" s="145" t="s">
        <v>474</v>
      </c>
    </row>
    <row r="55" spans="1:2" x14ac:dyDescent="0.2">
      <c r="A55" s="12" t="s">
        <v>35</v>
      </c>
      <c r="B55" s="145">
        <v>6</v>
      </c>
    </row>
    <row r="56" spans="1:2" ht="25.5" x14ac:dyDescent="0.2">
      <c r="A56" s="12" t="s">
        <v>34</v>
      </c>
      <c r="B56" s="145" t="s">
        <v>443</v>
      </c>
    </row>
    <row r="57" spans="1:2" ht="25.5" x14ac:dyDescent="0.2">
      <c r="A57" s="12" t="s">
        <v>42</v>
      </c>
      <c r="B57" s="145" t="s">
        <v>462</v>
      </c>
    </row>
    <row r="58" spans="1:2" ht="25.5" x14ac:dyDescent="0.2">
      <c r="A58" s="12" t="s">
        <v>41</v>
      </c>
      <c r="B58" s="145" t="s">
        <v>462</v>
      </c>
    </row>
    <row r="59" spans="1:2" x14ac:dyDescent="0.2">
      <c r="A59" s="12" t="s">
        <v>118</v>
      </c>
      <c r="B59" s="145">
        <v>38</v>
      </c>
    </row>
    <row r="60" spans="1:2" x14ac:dyDescent="0.2">
      <c r="A60" s="18" t="s">
        <v>475</v>
      </c>
      <c r="B60" s="150" t="s">
        <v>476</v>
      </c>
    </row>
    <row r="61" spans="1:2" x14ac:dyDescent="0.2">
      <c r="A61" s="18" t="s">
        <v>117</v>
      </c>
      <c r="B61" s="150" t="s">
        <v>441</v>
      </c>
    </row>
    <row r="62" spans="1:2" ht="38.25" x14ac:dyDescent="0.2">
      <c r="A62" s="12" t="s">
        <v>454</v>
      </c>
      <c r="B62" s="146" t="s">
        <v>469</v>
      </c>
    </row>
    <row r="63" spans="1:2" x14ac:dyDescent="0.2">
      <c r="A63" s="12" t="s">
        <v>40</v>
      </c>
      <c r="B63" s="145" t="s">
        <v>474</v>
      </c>
    </row>
    <row r="64" spans="1:2" x14ac:dyDescent="0.2">
      <c r="A64" s="12" t="s">
        <v>35</v>
      </c>
      <c r="B64" s="145">
        <v>6</v>
      </c>
    </row>
    <row r="65" spans="1:2" ht="25.5" x14ac:dyDescent="0.2">
      <c r="A65" s="12" t="s">
        <v>34</v>
      </c>
      <c r="B65" s="145" t="s">
        <v>443</v>
      </c>
    </row>
    <row r="66" spans="1:2" ht="25.5" x14ac:dyDescent="0.2">
      <c r="A66" s="12" t="s">
        <v>42</v>
      </c>
      <c r="B66" s="145" t="s">
        <v>462</v>
      </c>
    </row>
    <row r="67" spans="1:2" ht="25.5" x14ac:dyDescent="0.2">
      <c r="A67" s="12" t="s">
        <v>41</v>
      </c>
      <c r="B67" s="145" t="s">
        <v>462</v>
      </c>
    </row>
    <row r="68" spans="1:2" ht="13.5" thickBot="1" x14ac:dyDescent="0.25">
      <c r="A68" s="152" t="s">
        <v>118</v>
      </c>
      <c r="B68" s="151">
        <v>38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M86" sqref="M86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33.75" customHeight="1" x14ac:dyDescent="0.2">
      <c r="A1" s="330" t="s">
        <v>382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s="5" customFormat="1" ht="38.25" customHeight="1" x14ac:dyDescent="0.2">
      <c r="A2" s="20" t="s">
        <v>409</v>
      </c>
      <c r="B2" s="8"/>
      <c r="C2" s="324" t="s">
        <v>0</v>
      </c>
      <c r="D2" s="324"/>
      <c r="E2" s="324" t="s">
        <v>2</v>
      </c>
      <c r="F2" s="324"/>
      <c r="G2" s="324" t="s">
        <v>1</v>
      </c>
      <c r="H2" s="324"/>
      <c r="I2" s="95" t="s">
        <v>3</v>
      </c>
      <c r="J2" s="9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23"/>
    </row>
    <row r="5" spans="1:10" s="2" customFormat="1" ht="25.5" x14ac:dyDescent="0.2">
      <c r="A5" s="24" t="s">
        <v>10</v>
      </c>
      <c r="B5" s="17" t="s">
        <v>9</v>
      </c>
      <c r="C5" s="314"/>
      <c r="D5" s="321"/>
      <c r="E5" s="321"/>
      <c r="F5" s="321"/>
      <c r="G5" s="321"/>
      <c r="H5" s="321"/>
      <c r="I5" s="322"/>
      <c r="J5" s="25"/>
    </row>
    <row r="6" spans="1:10" x14ac:dyDescent="0.2">
      <c r="A6" s="26" t="s">
        <v>5</v>
      </c>
      <c r="B6" s="13" t="s">
        <v>8</v>
      </c>
      <c r="C6" s="14"/>
      <c r="D6" s="14"/>
      <c r="E6" s="14"/>
      <c r="F6" s="14"/>
      <c r="G6" s="14"/>
      <c r="H6" s="14"/>
      <c r="I6" s="14"/>
      <c r="J6" s="27"/>
    </row>
    <row r="7" spans="1:10" x14ac:dyDescent="0.2">
      <c r="A7" s="26" t="s">
        <v>11</v>
      </c>
      <c r="B7" s="15" t="s">
        <v>6</v>
      </c>
      <c r="C7" s="14">
        <v>807</v>
      </c>
      <c r="D7" s="14">
        <v>504</v>
      </c>
      <c r="E7" s="14"/>
      <c r="F7" s="14"/>
      <c r="G7" s="14">
        <v>248</v>
      </c>
      <c r="H7" s="14">
        <v>227</v>
      </c>
      <c r="I7" s="14">
        <v>152</v>
      </c>
      <c r="J7" s="27">
        <f>SUM(C7:I7)</f>
        <v>1938</v>
      </c>
    </row>
    <row r="8" spans="1:10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27"/>
    </row>
    <row r="9" spans="1:10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27"/>
    </row>
    <row r="10" spans="1:10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27"/>
    </row>
    <row r="11" spans="1:10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27"/>
    </row>
    <row r="13" spans="1:10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27"/>
    </row>
    <row r="15" spans="1:10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4"/>
    </row>
    <row r="16" spans="1:10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23"/>
    </row>
    <row r="17" spans="1:10" s="2" customFormat="1" ht="25.5" customHeight="1" x14ac:dyDescent="0.2">
      <c r="A17" s="24" t="s">
        <v>10</v>
      </c>
      <c r="B17" s="17" t="s">
        <v>9</v>
      </c>
      <c r="C17" s="314"/>
      <c r="D17" s="321"/>
      <c r="E17" s="321"/>
      <c r="F17" s="321"/>
      <c r="G17" s="321"/>
      <c r="H17" s="321"/>
      <c r="I17" s="322"/>
      <c r="J17" s="25"/>
    </row>
    <row r="18" spans="1:10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27"/>
    </row>
    <row r="19" spans="1:10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27"/>
    </row>
    <row r="20" spans="1:10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27"/>
    </row>
    <row r="21" spans="1:10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27"/>
    </row>
    <row r="22" spans="1:10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27"/>
    </row>
    <row r="23" spans="1:10" x14ac:dyDescent="0.2">
      <c r="A23" s="26" t="s">
        <v>15</v>
      </c>
      <c r="B23" s="15">
        <v>62.65</v>
      </c>
      <c r="C23" s="14">
        <v>898</v>
      </c>
      <c r="D23" s="14">
        <v>323</v>
      </c>
      <c r="E23" s="14"/>
      <c r="F23" s="14"/>
      <c r="G23" s="14">
        <v>435</v>
      </c>
      <c r="H23" s="14">
        <v>383</v>
      </c>
      <c r="I23" s="14">
        <v>98</v>
      </c>
      <c r="J23" s="27">
        <f>SUM(C23:I23)</f>
        <v>2137</v>
      </c>
    </row>
    <row r="24" spans="1:10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27"/>
    </row>
    <row r="25" spans="1:10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27"/>
    </row>
    <row r="26" spans="1:10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27"/>
    </row>
    <row r="27" spans="1:10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4"/>
    </row>
    <row r="28" spans="1:10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23"/>
    </row>
    <row r="29" spans="1:10" ht="25.5" x14ac:dyDescent="0.2">
      <c r="A29" s="24" t="s">
        <v>10</v>
      </c>
      <c r="B29" s="17" t="s">
        <v>9</v>
      </c>
      <c r="C29" s="314"/>
      <c r="D29" s="321"/>
      <c r="E29" s="321"/>
      <c r="F29" s="321"/>
      <c r="G29" s="321"/>
      <c r="H29" s="321"/>
      <c r="I29" s="322"/>
      <c r="J29" s="25"/>
    </row>
    <row r="30" spans="1:10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27"/>
    </row>
    <row r="31" spans="1:10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27"/>
    </row>
    <row r="32" spans="1:10" ht="25.5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27"/>
    </row>
    <row r="33" spans="1:10" ht="25.5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27"/>
    </row>
    <row r="34" spans="1:10" ht="25.5" x14ac:dyDescent="0.2">
      <c r="A34" s="26" t="s">
        <v>14</v>
      </c>
      <c r="B34" s="15" t="s">
        <v>20</v>
      </c>
      <c r="C34" s="14">
        <v>170</v>
      </c>
      <c r="D34" s="14">
        <v>113</v>
      </c>
      <c r="E34" s="14"/>
      <c r="F34" s="14"/>
      <c r="G34" s="14">
        <v>100</v>
      </c>
      <c r="H34" s="14">
        <v>88</v>
      </c>
      <c r="I34" s="14"/>
      <c r="J34" s="27">
        <f>SUM(C34:I34)</f>
        <v>471</v>
      </c>
    </row>
    <row r="35" spans="1:10" x14ac:dyDescent="0.2">
      <c r="A35" s="26" t="s">
        <v>15</v>
      </c>
      <c r="B35" s="15">
        <v>62.65</v>
      </c>
      <c r="C35" s="14"/>
      <c r="D35" s="14"/>
      <c r="E35" s="14"/>
      <c r="F35" s="14"/>
      <c r="G35" s="14"/>
      <c r="H35" s="14"/>
      <c r="I35" s="14"/>
      <c r="J35" s="27"/>
    </row>
    <row r="36" spans="1:10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27"/>
    </row>
    <row r="37" spans="1:10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27"/>
    </row>
    <row r="38" spans="1:10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27"/>
    </row>
    <row r="39" spans="1:10" ht="25.5" x14ac:dyDescent="0.2">
      <c r="A39" s="31" t="s">
        <v>19</v>
      </c>
      <c r="B39" s="32">
        <v>81.819999999999993</v>
      </c>
      <c r="C39" s="33">
        <v>397</v>
      </c>
      <c r="D39" s="33">
        <v>2</v>
      </c>
      <c r="E39" s="33"/>
      <c r="F39" s="33"/>
      <c r="G39" s="33">
        <v>160</v>
      </c>
      <c r="H39" s="33">
        <v>3</v>
      </c>
      <c r="I39" s="33">
        <v>48</v>
      </c>
      <c r="J39" s="34">
        <f>SUM(C39:I39)</f>
        <v>610</v>
      </c>
    </row>
    <row r="40" spans="1:10" ht="31.5" x14ac:dyDescent="0.25">
      <c r="A40" s="99" t="s">
        <v>413</v>
      </c>
      <c r="B40" s="10"/>
      <c r="C40" s="11"/>
      <c r="D40" s="11"/>
      <c r="E40" s="11"/>
      <c r="F40" s="11"/>
      <c r="G40" s="11"/>
      <c r="H40" s="11"/>
      <c r="I40" s="11"/>
      <c r="J40" s="27"/>
    </row>
    <row r="41" spans="1:10" ht="25.5" x14ac:dyDescent="0.2">
      <c r="A41" s="77" t="s">
        <v>10</v>
      </c>
      <c r="B41" s="78" t="s">
        <v>9</v>
      </c>
      <c r="C41" s="333"/>
      <c r="D41" s="334"/>
      <c r="E41" s="334"/>
      <c r="F41" s="334"/>
      <c r="G41" s="334"/>
      <c r="H41" s="334"/>
      <c r="I41" s="335"/>
      <c r="J41" s="79"/>
    </row>
    <row r="42" spans="1:10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27"/>
    </row>
    <row r="43" spans="1:10" x14ac:dyDescent="0.2">
      <c r="A43" s="26" t="s">
        <v>11</v>
      </c>
      <c r="B43" s="15" t="s">
        <v>6</v>
      </c>
      <c r="C43" s="14">
        <v>551</v>
      </c>
      <c r="D43" s="14">
        <v>260</v>
      </c>
      <c r="E43" s="14"/>
      <c r="F43" s="14"/>
      <c r="G43" s="14">
        <v>236</v>
      </c>
      <c r="H43" s="14">
        <v>243</v>
      </c>
      <c r="I43" s="14">
        <v>124</v>
      </c>
      <c r="J43" s="27">
        <f>SUM(C43:I43)</f>
        <v>1414</v>
      </c>
    </row>
    <row r="44" spans="1:10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27"/>
    </row>
    <row r="45" spans="1:10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27"/>
    </row>
    <row r="46" spans="1:10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27"/>
    </row>
    <row r="47" spans="1:10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27"/>
    </row>
    <row r="48" spans="1:10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27"/>
    </row>
    <row r="49" spans="1:10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27"/>
    </row>
    <row r="50" spans="1:10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27"/>
    </row>
    <row r="51" spans="1:10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27"/>
    </row>
    <row r="52" spans="1:10" ht="31.5" x14ac:dyDescent="0.25">
      <c r="A52" s="22" t="s">
        <v>414</v>
      </c>
      <c r="B52" s="10"/>
      <c r="C52" s="11"/>
      <c r="D52" s="11"/>
      <c r="E52" s="11"/>
      <c r="F52" s="11"/>
      <c r="G52" s="11"/>
      <c r="H52" s="11"/>
      <c r="I52" s="11"/>
      <c r="J52" s="23"/>
    </row>
    <row r="53" spans="1:10" ht="25.5" x14ac:dyDescent="0.2">
      <c r="A53" s="24" t="s">
        <v>10</v>
      </c>
      <c r="B53" s="17" t="s">
        <v>9</v>
      </c>
      <c r="C53" s="314"/>
      <c r="D53" s="321"/>
      <c r="E53" s="321"/>
      <c r="F53" s="321"/>
      <c r="G53" s="321"/>
      <c r="H53" s="321"/>
      <c r="I53" s="322"/>
      <c r="J53" s="25"/>
    </row>
    <row r="54" spans="1:10" x14ac:dyDescent="0.2">
      <c r="A54" s="26" t="s">
        <v>5</v>
      </c>
      <c r="B54" s="13" t="s">
        <v>8</v>
      </c>
      <c r="C54" s="14"/>
      <c r="D54" s="14"/>
      <c r="E54" s="14"/>
      <c r="F54" s="14"/>
      <c r="G54" s="14"/>
      <c r="H54" s="14"/>
      <c r="I54" s="14"/>
      <c r="J54" s="27"/>
    </row>
    <row r="55" spans="1:10" x14ac:dyDescent="0.2">
      <c r="A55" s="26" t="s">
        <v>11</v>
      </c>
      <c r="B55" s="15" t="s">
        <v>6</v>
      </c>
      <c r="C55" s="14"/>
      <c r="D55" s="14"/>
      <c r="E55" s="14"/>
      <c r="F55" s="14"/>
      <c r="G55" s="14"/>
      <c r="H55" s="14"/>
      <c r="I55" s="14"/>
      <c r="J55" s="27"/>
    </row>
    <row r="56" spans="1:10" ht="25.5" x14ac:dyDescent="0.2">
      <c r="A56" s="26" t="s">
        <v>12</v>
      </c>
      <c r="B56" s="15">
        <v>41.43</v>
      </c>
      <c r="C56" s="14"/>
      <c r="D56" s="14"/>
      <c r="E56" s="14"/>
      <c r="F56" s="14"/>
      <c r="G56" s="14"/>
      <c r="H56" s="14"/>
      <c r="I56" s="14"/>
      <c r="J56" s="27"/>
    </row>
    <row r="57" spans="1:10" ht="25.5" x14ac:dyDescent="0.2">
      <c r="A57" s="26" t="s">
        <v>13</v>
      </c>
      <c r="B57" s="15" t="s">
        <v>7</v>
      </c>
      <c r="C57" s="14">
        <v>309</v>
      </c>
      <c r="D57" s="14">
        <v>193</v>
      </c>
      <c r="E57" s="14"/>
      <c r="F57" s="14"/>
      <c r="G57" s="14"/>
      <c r="H57" s="14"/>
      <c r="I57" s="14"/>
      <c r="J57" s="27">
        <f>SUM(C57:I57)</f>
        <v>502</v>
      </c>
    </row>
    <row r="58" spans="1:10" ht="25.5" x14ac:dyDescent="0.2">
      <c r="A58" s="26" t="s">
        <v>14</v>
      </c>
      <c r="B58" s="15" t="s">
        <v>20</v>
      </c>
      <c r="C58" s="14">
        <v>410</v>
      </c>
      <c r="D58" s="14"/>
      <c r="E58" s="14"/>
      <c r="F58" s="14"/>
      <c r="G58" s="14"/>
      <c r="H58" s="14"/>
      <c r="I58" s="14"/>
      <c r="J58" s="27">
        <f>SUM(C58:I58)</f>
        <v>410</v>
      </c>
    </row>
    <row r="59" spans="1:10" x14ac:dyDescent="0.2">
      <c r="A59" s="26" t="s">
        <v>15</v>
      </c>
      <c r="B59" s="15">
        <v>62.65</v>
      </c>
      <c r="C59" s="14"/>
      <c r="D59" s="14"/>
      <c r="E59" s="14"/>
      <c r="F59" s="14"/>
      <c r="G59" s="14"/>
      <c r="H59" s="14"/>
      <c r="I59" s="14"/>
      <c r="J59" s="27"/>
    </row>
    <row r="60" spans="1:10" ht="25.5" x14ac:dyDescent="0.2">
      <c r="A60" s="26" t="s">
        <v>16</v>
      </c>
      <c r="B60" s="15">
        <v>68</v>
      </c>
      <c r="C60" s="14"/>
      <c r="D60" s="14"/>
      <c r="E60" s="14"/>
      <c r="F60" s="14"/>
      <c r="G60" s="14"/>
      <c r="H60" s="14"/>
      <c r="I60" s="14"/>
      <c r="J60" s="27"/>
    </row>
    <row r="61" spans="1:10" ht="25.5" x14ac:dyDescent="0.2">
      <c r="A61" s="26" t="s">
        <v>17</v>
      </c>
      <c r="B61" s="15">
        <v>74.75</v>
      </c>
      <c r="C61" s="14">
        <v>263</v>
      </c>
      <c r="D61" s="14">
        <v>678</v>
      </c>
      <c r="E61" s="14"/>
      <c r="F61" s="14"/>
      <c r="G61" s="14">
        <v>106</v>
      </c>
      <c r="H61" s="14">
        <v>362</v>
      </c>
      <c r="I61" s="14">
        <v>8</v>
      </c>
      <c r="J61" s="27">
        <f>SUM(C61:I61)</f>
        <v>1417</v>
      </c>
    </row>
    <row r="62" spans="1:10" ht="25.5" x14ac:dyDescent="0.2">
      <c r="A62" s="26" t="s">
        <v>18</v>
      </c>
      <c r="B62" s="15">
        <v>77</v>
      </c>
      <c r="C62" s="14"/>
      <c r="D62" s="14"/>
      <c r="E62" s="14"/>
      <c r="F62" s="14"/>
      <c r="G62" s="14"/>
      <c r="H62" s="14"/>
      <c r="I62" s="14"/>
      <c r="J62" s="27"/>
    </row>
    <row r="63" spans="1:10" ht="25.5" x14ac:dyDescent="0.2">
      <c r="A63" s="31" t="s">
        <v>19</v>
      </c>
      <c r="B63" s="32">
        <v>81.819999999999993</v>
      </c>
      <c r="C63" s="33"/>
      <c r="D63" s="33"/>
      <c r="E63" s="33"/>
      <c r="F63" s="33"/>
      <c r="G63" s="33"/>
      <c r="H63" s="33"/>
      <c r="I63" s="33"/>
      <c r="J63" s="34"/>
    </row>
    <row r="64" spans="1:10" ht="31.5" x14ac:dyDescent="0.25">
      <c r="A64" s="22" t="s">
        <v>415</v>
      </c>
      <c r="B64" s="10"/>
      <c r="C64" s="11"/>
      <c r="D64" s="11"/>
      <c r="E64" s="11"/>
      <c r="F64" s="11"/>
      <c r="G64" s="11"/>
      <c r="H64" s="11"/>
      <c r="I64" s="11"/>
      <c r="J64" s="23"/>
    </row>
    <row r="65" spans="1:10" ht="25.5" x14ac:dyDescent="0.2">
      <c r="A65" s="24" t="s">
        <v>10</v>
      </c>
      <c r="B65" s="17" t="s">
        <v>9</v>
      </c>
      <c r="C65" s="314"/>
      <c r="D65" s="321"/>
      <c r="E65" s="321"/>
      <c r="F65" s="321"/>
      <c r="G65" s="321"/>
      <c r="H65" s="321"/>
      <c r="I65" s="322"/>
      <c r="J65" s="25"/>
    </row>
    <row r="66" spans="1:10" x14ac:dyDescent="0.2">
      <c r="A66" s="26" t="s">
        <v>5</v>
      </c>
      <c r="B66" s="13" t="s">
        <v>8</v>
      </c>
      <c r="C66" s="14"/>
      <c r="D66" s="14"/>
      <c r="E66" s="14"/>
      <c r="F66" s="14"/>
      <c r="G66" s="14"/>
      <c r="H66" s="14"/>
      <c r="I66" s="14"/>
      <c r="J66" s="27"/>
    </row>
    <row r="67" spans="1:10" x14ac:dyDescent="0.2">
      <c r="A67" s="26" t="s">
        <v>11</v>
      </c>
      <c r="B67" s="15" t="s">
        <v>6</v>
      </c>
      <c r="C67" s="14">
        <v>460</v>
      </c>
      <c r="D67" s="14">
        <v>284</v>
      </c>
      <c r="E67" s="14"/>
      <c r="F67" s="14"/>
      <c r="G67" s="14"/>
      <c r="H67" s="14"/>
      <c r="I67" s="14"/>
      <c r="J67" s="27">
        <f>SUM(C67:I67)</f>
        <v>744</v>
      </c>
    </row>
    <row r="68" spans="1:10" ht="25.5" x14ac:dyDescent="0.2">
      <c r="A68" s="26" t="s">
        <v>12</v>
      </c>
      <c r="B68" s="15">
        <v>41.43</v>
      </c>
      <c r="C68" s="14"/>
      <c r="D68" s="14"/>
      <c r="E68" s="14"/>
      <c r="F68" s="14"/>
      <c r="G68" s="14"/>
      <c r="H68" s="14"/>
      <c r="I68" s="14"/>
      <c r="J68" s="27"/>
    </row>
    <row r="69" spans="1:10" ht="25.5" x14ac:dyDescent="0.2">
      <c r="A69" s="26" t="s">
        <v>13</v>
      </c>
      <c r="B69" s="15" t="s">
        <v>7</v>
      </c>
      <c r="C69" s="14"/>
      <c r="D69" s="14"/>
      <c r="E69" s="14"/>
      <c r="F69" s="14"/>
      <c r="G69" s="14"/>
      <c r="H69" s="14"/>
      <c r="I69" s="14"/>
      <c r="J69" s="27"/>
    </row>
    <row r="70" spans="1:10" ht="25.5" x14ac:dyDescent="0.2">
      <c r="A70" s="26" t="s">
        <v>14</v>
      </c>
      <c r="B70" s="15" t="s">
        <v>20</v>
      </c>
      <c r="C70" s="14"/>
      <c r="D70" s="14"/>
      <c r="E70" s="14"/>
      <c r="F70" s="14"/>
      <c r="G70" s="14"/>
      <c r="H70" s="14"/>
      <c r="I70" s="14"/>
      <c r="J70" s="27"/>
    </row>
    <row r="71" spans="1:10" x14ac:dyDescent="0.2">
      <c r="A71" s="26" t="s">
        <v>15</v>
      </c>
      <c r="B71" s="15">
        <v>62.65</v>
      </c>
      <c r="C71" s="14"/>
      <c r="D71" s="14"/>
      <c r="E71" s="14"/>
      <c r="F71" s="14"/>
      <c r="G71" s="14"/>
      <c r="H71" s="14"/>
      <c r="I71" s="14"/>
      <c r="J71" s="27"/>
    </row>
    <row r="72" spans="1:10" ht="25.5" x14ac:dyDescent="0.2">
      <c r="A72" s="26" t="s">
        <v>16</v>
      </c>
      <c r="B72" s="15">
        <v>68</v>
      </c>
      <c r="C72" s="14"/>
      <c r="D72" s="14"/>
      <c r="E72" s="14"/>
      <c r="F72" s="14"/>
      <c r="G72" s="14"/>
      <c r="H72" s="14"/>
      <c r="I72" s="14"/>
      <c r="J72" s="27"/>
    </row>
    <row r="73" spans="1:10" ht="25.5" x14ac:dyDescent="0.2">
      <c r="A73" s="26" t="s">
        <v>17</v>
      </c>
      <c r="B73" s="15">
        <v>74.75</v>
      </c>
      <c r="C73" s="14"/>
      <c r="D73" s="14"/>
      <c r="E73" s="14"/>
      <c r="F73" s="14"/>
      <c r="G73" s="14"/>
      <c r="H73" s="14"/>
      <c r="I73" s="14"/>
      <c r="J73" s="27"/>
    </row>
    <row r="74" spans="1:10" ht="25.5" x14ac:dyDescent="0.2">
      <c r="A74" s="26" t="s">
        <v>18</v>
      </c>
      <c r="B74" s="15">
        <v>77</v>
      </c>
      <c r="C74" s="14"/>
      <c r="D74" s="14"/>
      <c r="E74" s="14"/>
      <c r="F74" s="14"/>
      <c r="G74" s="14"/>
      <c r="H74" s="14"/>
      <c r="I74" s="14"/>
      <c r="J74" s="27"/>
    </row>
    <row r="75" spans="1:10" ht="25.5" x14ac:dyDescent="0.2">
      <c r="A75" s="31" t="s">
        <v>19</v>
      </c>
      <c r="B75" s="32">
        <v>81.819999999999993</v>
      </c>
      <c r="C75" s="33"/>
      <c r="D75" s="33"/>
      <c r="E75" s="33"/>
      <c r="F75" s="33"/>
      <c r="G75" s="33"/>
      <c r="H75" s="33"/>
      <c r="I75" s="33"/>
      <c r="J75" s="34"/>
    </row>
    <row r="76" spans="1:10" ht="13.5" thickBot="1" x14ac:dyDescent="0.25">
      <c r="A76" s="35" t="s">
        <v>4</v>
      </c>
      <c r="B76" s="36"/>
      <c r="C76" s="37">
        <v>4265</v>
      </c>
      <c r="D76" s="37">
        <v>2357</v>
      </c>
      <c r="E76" s="37"/>
      <c r="F76" s="37"/>
      <c r="G76" s="37">
        <v>1285</v>
      </c>
      <c r="H76" s="37">
        <v>1306</v>
      </c>
      <c r="I76" s="37">
        <v>430</v>
      </c>
      <c r="J76" s="28">
        <f>SUM(J6:J75)</f>
        <v>9643</v>
      </c>
    </row>
    <row r="78" spans="1:10" x14ac:dyDescent="0.2">
      <c r="A78" s="2" t="s">
        <v>21</v>
      </c>
      <c r="B78" s="4" t="s">
        <v>22</v>
      </c>
    </row>
  </sheetData>
  <mergeCells count="10">
    <mergeCell ref="C29:I29"/>
    <mergeCell ref="C41:I41"/>
    <mergeCell ref="C53:I53"/>
    <mergeCell ref="C65:I65"/>
    <mergeCell ref="C17:I17"/>
    <mergeCell ref="A1:J1"/>
    <mergeCell ref="C2:D2"/>
    <mergeCell ref="E2:F2"/>
    <mergeCell ref="G2:H2"/>
    <mergeCell ref="C5:I5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J66"/>
  <sheetViews>
    <sheetView topLeftCell="A46" workbookViewId="0">
      <selection activeCell="L7" sqref="L7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33.75" customHeight="1" x14ac:dyDescent="0.2">
      <c r="A1" s="336" t="s">
        <v>512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s="5" customFormat="1" ht="38.25" customHeight="1" x14ac:dyDescent="0.2">
      <c r="A2" s="20" t="s">
        <v>409</v>
      </c>
      <c r="B2" s="8"/>
      <c r="C2" s="324" t="s">
        <v>0</v>
      </c>
      <c r="D2" s="324"/>
      <c r="E2" s="324" t="s">
        <v>2</v>
      </c>
      <c r="F2" s="324"/>
      <c r="G2" s="324" t="s">
        <v>1</v>
      </c>
      <c r="H2" s="324"/>
      <c r="I2" s="95" t="s">
        <v>3</v>
      </c>
      <c r="J2" s="9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23"/>
    </row>
    <row r="5" spans="1:10" s="2" customFormat="1" ht="25.5" x14ac:dyDescent="0.2">
      <c r="A5" s="24" t="s">
        <v>10</v>
      </c>
      <c r="B5" s="17" t="s">
        <v>9</v>
      </c>
      <c r="C5" s="314"/>
      <c r="D5" s="321"/>
      <c r="E5" s="321"/>
      <c r="F5" s="321"/>
      <c r="G5" s="321"/>
      <c r="H5" s="321"/>
      <c r="I5" s="322"/>
      <c r="J5" s="25"/>
    </row>
    <row r="6" spans="1:10" x14ac:dyDescent="0.2">
      <c r="A6" s="26" t="s">
        <v>5</v>
      </c>
      <c r="B6" s="13" t="s">
        <v>8</v>
      </c>
      <c r="C6" s="14"/>
      <c r="D6" s="14"/>
      <c r="E6" s="14"/>
      <c r="F6" s="14"/>
      <c r="G6" s="14"/>
      <c r="H6" s="14"/>
      <c r="I6" s="14"/>
      <c r="J6" s="27"/>
    </row>
    <row r="7" spans="1:10" x14ac:dyDescent="0.2">
      <c r="A7" s="26" t="s">
        <v>11</v>
      </c>
      <c r="B7" s="15" t="s">
        <v>6</v>
      </c>
      <c r="C7" s="14"/>
      <c r="D7" s="14"/>
      <c r="E7" s="14"/>
      <c r="F7" s="14"/>
      <c r="G7" s="14"/>
      <c r="H7" s="14"/>
      <c r="I7" s="14">
        <v>10</v>
      </c>
      <c r="J7" s="27">
        <f>SUM(C7:I7)</f>
        <v>10</v>
      </c>
    </row>
    <row r="8" spans="1:10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27"/>
    </row>
    <row r="9" spans="1:10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27"/>
    </row>
    <row r="10" spans="1:10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27"/>
    </row>
    <row r="11" spans="1:10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27"/>
    </row>
    <row r="13" spans="1:10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27"/>
    </row>
    <row r="15" spans="1:10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4"/>
    </row>
    <row r="16" spans="1:10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23"/>
    </row>
    <row r="17" spans="1:10" s="2" customFormat="1" ht="25.5" customHeight="1" x14ac:dyDescent="0.2">
      <c r="A17" s="24" t="s">
        <v>10</v>
      </c>
      <c r="B17" s="17" t="s">
        <v>9</v>
      </c>
      <c r="C17" s="314"/>
      <c r="D17" s="321"/>
      <c r="E17" s="321"/>
      <c r="F17" s="321"/>
      <c r="G17" s="321"/>
      <c r="H17" s="321"/>
      <c r="I17" s="322"/>
      <c r="J17" s="25"/>
    </row>
    <row r="18" spans="1:10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27"/>
    </row>
    <row r="19" spans="1:10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27"/>
    </row>
    <row r="20" spans="1:10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27"/>
    </row>
    <row r="21" spans="1:10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27"/>
    </row>
    <row r="22" spans="1:10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27"/>
    </row>
    <row r="23" spans="1:10" x14ac:dyDescent="0.2">
      <c r="A23" s="26" t="s">
        <v>15</v>
      </c>
      <c r="B23" s="15">
        <v>62.65</v>
      </c>
      <c r="C23" s="14"/>
      <c r="D23" s="14"/>
      <c r="E23" s="14"/>
      <c r="F23" s="14"/>
      <c r="G23" s="14">
        <v>23</v>
      </c>
      <c r="H23" s="14"/>
      <c r="I23" s="14">
        <v>31</v>
      </c>
      <c r="J23" s="27">
        <f>SUM(C23:I23)</f>
        <v>54</v>
      </c>
    </row>
    <row r="24" spans="1:10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27"/>
    </row>
    <row r="25" spans="1:10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27"/>
    </row>
    <row r="26" spans="1:10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27"/>
    </row>
    <row r="27" spans="1:10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4"/>
    </row>
    <row r="28" spans="1:10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23"/>
    </row>
    <row r="29" spans="1:10" ht="25.5" x14ac:dyDescent="0.2">
      <c r="A29" s="24" t="s">
        <v>10</v>
      </c>
      <c r="B29" s="17" t="s">
        <v>9</v>
      </c>
      <c r="C29" s="314"/>
      <c r="D29" s="321"/>
      <c r="E29" s="321"/>
      <c r="F29" s="321"/>
      <c r="G29" s="321"/>
      <c r="H29" s="321"/>
      <c r="I29" s="322"/>
      <c r="J29" s="25"/>
    </row>
    <row r="30" spans="1:10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27"/>
    </row>
    <row r="31" spans="1:10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27"/>
    </row>
    <row r="32" spans="1:10" ht="26.25" customHeight="1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27"/>
    </row>
    <row r="33" spans="1:10" ht="25.5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27"/>
    </row>
    <row r="34" spans="1:10" ht="25.5" x14ac:dyDescent="0.2">
      <c r="A34" s="26" t="s">
        <v>14</v>
      </c>
      <c r="B34" s="15" t="s">
        <v>20</v>
      </c>
      <c r="C34" s="14"/>
      <c r="D34" s="14"/>
      <c r="E34" s="14"/>
      <c r="F34" s="14"/>
      <c r="G34" s="14">
        <v>5</v>
      </c>
      <c r="H34" s="14"/>
      <c r="I34" s="14"/>
      <c r="J34" s="27">
        <f>SUM(C34:I34)</f>
        <v>5</v>
      </c>
    </row>
    <row r="35" spans="1:10" x14ac:dyDescent="0.2">
      <c r="A35" s="26" t="s">
        <v>15</v>
      </c>
      <c r="B35" s="15">
        <v>62.65</v>
      </c>
      <c r="C35" s="14"/>
      <c r="D35" s="14"/>
      <c r="E35" s="14"/>
      <c r="F35" s="14"/>
      <c r="G35" s="14"/>
      <c r="H35" s="14"/>
      <c r="I35" s="14"/>
      <c r="J35" s="27"/>
    </row>
    <row r="36" spans="1:10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27"/>
    </row>
    <row r="37" spans="1:10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27"/>
    </row>
    <row r="38" spans="1:10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27"/>
    </row>
    <row r="39" spans="1:10" ht="25.5" x14ac:dyDescent="0.2">
      <c r="A39" s="31" t="s">
        <v>19</v>
      </c>
      <c r="B39" s="32">
        <v>81.819999999999993</v>
      </c>
      <c r="C39" s="33"/>
      <c r="D39" s="33"/>
      <c r="E39" s="33"/>
      <c r="F39" s="33"/>
      <c r="G39" s="33"/>
      <c r="H39" s="33"/>
      <c r="I39" s="33">
        <v>2</v>
      </c>
      <c r="J39" s="34">
        <f>SUM(C39:I39)</f>
        <v>2</v>
      </c>
    </row>
    <row r="40" spans="1:10" ht="31.5" x14ac:dyDescent="0.25">
      <c r="A40" s="99" t="s">
        <v>413</v>
      </c>
      <c r="B40" s="10"/>
      <c r="C40" s="11"/>
      <c r="D40" s="11"/>
      <c r="E40" s="11"/>
      <c r="F40" s="11"/>
      <c r="G40" s="11"/>
      <c r="H40" s="11"/>
      <c r="I40" s="11"/>
      <c r="J40" s="27"/>
    </row>
    <row r="41" spans="1:10" ht="25.5" x14ac:dyDescent="0.2">
      <c r="A41" s="24" t="s">
        <v>10</v>
      </c>
      <c r="B41" s="17" t="s">
        <v>9</v>
      </c>
      <c r="C41" s="314"/>
      <c r="D41" s="321"/>
      <c r="E41" s="321"/>
      <c r="F41" s="321"/>
      <c r="G41" s="321"/>
      <c r="H41" s="321"/>
      <c r="I41" s="322"/>
      <c r="J41" s="30"/>
    </row>
    <row r="42" spans="1:10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27"/>
    </row>
    <row r="43" spans="1:10" x14ac:dyDescent="0.2">
      <c r="A43" s="26" t="s">
        <v>11</v>
      </c>
      <c r="B43" s="15" t="s">
        <v>6</v>
      </c>
      <c r="C43" s="14"/>
      <c r="D43" s="14"/>
      <c r="E43" s="14"/>
      <c r="F43" s="14"/>
      <c r="G43" s="14">
        <v>3</v>
      </c>
      <c r="H43" s="14"/>
      <c r="I43" s="14">
        <v>5</v>
      </c>
      <c r="J43" s="27">
        <f>SUM(C43:I43)</f>
        <v>8</v>
      </c>
    </row>
    <row r="44" spans="1:10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27"/>
    </row>
    <row r="45" spans="1:10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27"/>
    </row>
    <row r="46" spans="1:10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27"/>
    </row>
    <row r="47" spans="1:10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27"/>
    </row>
    <row r="48" spans="1:10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27"/>
    </row>
    <row r="49" spans="1:10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27"/>
    </row>
    <row r="50" spans="1:10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27"/>
    </row>
    <row r="51" spans="1:10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27"/>
    </row>
    <row r="52" spans="1:10" ht="31.5" x14ac:dyDescent="0.25">
      <c r="A52" s="22" t="s">
        <v>414</v>
      </c>
      <c r="B52" s="10"/>
      <c r="C52" s="11"/>
      <c r="D52" s="11"/>
      <c r="E52" s="11"/>
      <c r="F52" s="11"/>
      <c r="G52" s="11"/>
      <c r="H52" s="11"/>
      <c r="I52" s="11"/>
      <c r="J52" s="23"/>
    </row>
    <row r="53" spans="1:10" ht="25.5" x14ac:dyDescent="0.2">
      <c r="A53" s="24" t="s">
        <v>10</v>
      </c>
      <c r="B53" s="17" t="s">
        <v>9</v>
      </c>
      <c r="C53" s="314"/>
      <c r="D53" s="321"/>
      <c r="E53" s="321"/>
      <c r="F53" s="321"/>
      <c r="G53" s="321"/>
      <c r="H53" s="321"/>
      <c r="I53" s="322"/>
      <c r="J53" s="25"/>
    </row>
    <row r="54" spans="1:10" x14ac:dyDescent="0.2">
      <c r="A54" s="26" t="s">
        <v>5</v>
      </c>
      <c r="B54" s="13" t="s">
        <v>8</v>
      </c>
      <c r="C54" s="14"/>
      <c r="D54" s="14"/>
      <c r="E54" s="14"/>
      <c r="F54" s="14"/>
      <c r="G54" s="14"/>
      <c r="H54" s="14"/>
      <c r="I54" s="14"/>
      <c r="J54" s="27"/>
    </row>
    <row r="55" spans="1:10" x14ac:dyDescent="0.2">
      <c r="A55" s="26" t="s">
        <v>11</v>
      </c>
      <c r="B55" s="15" t="s">
        <v>6</v>
      </c>
      <c r="C55" s="14"/>
      <c r="D55" s="14"/>
      <c r="E55" s="14"/>
      <c r="F55" s="14"/>
      <c r="G55" s="14"/>
      <c r="H55" s="14"/>
      <c r="I55" s="14"/>
      <c r="J55" s="27"/>
    </row>
    <row r="56" spans="1:10" ht="25.5" x14ac:dyDescent="0.2">
      <c r="A56" s="26" t="s">
        <v>12</v>
      </c>
      <c r="B56" s="15">
        <v>41.43</v>
      </c>
      <c r="C56" s="14"/>
      <c r="D56" s="14"/>
      <c r="E56" s="14"/>
      <c r="F56" s="14"/>
      <c r="G56" s="14"/>
      <c r="H56" s="14"/>
      <c r="I56" s="14"/>
      <c r="J56" s="27"/>
    </row>
    <row r="57" spans="1:10" ht="25.5" x14ac:dyDescent="0.2">
      <c r="A57" s="26" t="s">
        <v>13</v>
      </c>
      <c r="B57" s="15" t="s">
        <v>7</v>
      </c>
      <c r="C57" s="14"/>
      <c r="D57" s="14"/>
      <c r="E57" s="14"/>
      <c r="F57" s="14"/>
      <c r="G57" s="14"/>
      <c r="H57" s="14"/>
      <c r="I57" s="14"/>
      <c r="J57" s="27"/>
    </row>
    <row r="58" spans="1:10" ht="25.5" x14ac:dyDescent="0.2">
      <c r="A58" s="26" t="s">
        <v>14</v>
      </c>
      <c r="B58" s="15" t="s">
        <v>20</v>
      </c>
      <c r="C58" s="14" t="s">
        <v>416</v>
      </c>
      <c r="D58" s="14"/>
      <c r="E58" s="14"/>
      <c r="F58" s="14"/>
      <c r="G58" s="14"/>
      <c r="H58" s="14"/>
      <c r="I58" s="14"/>
      <c r="J58" s="27" t="s">
        <v>416</v>
      </c>
    </row>
    <row r="59" spans="1:10" x14ac:dyDescent="0.2">
      <c r="A59" s="26" t="s">
        <v>15</v>
      </c>
      <c r="B59" s="15">
        <v>62.65</v>
      </c>
      <c r="C59" s="14"/>
      <c r="D59" s="14"/>
      <c r="E59" s="14"/>
      <c r="F59" s="14"/>
      <c r="G59" s="14"/>
      <c r="H59" s="14"/>
      <c r="I59" s="14"/>
      <c r="J59" s="27"/>
    </row>
    <row r="60" spans="1:10" ht="25.5" x14ac:dyDescent="0.2">
      <c r="A60" s="26" t="s">
        <v>16</v>
      </c>
      <c r="B60" s="15">
        <v>68</v>
      </c>
      <c r="C60" s="14"/>
      <c r="D60" s="14"/>
      <c r="E60" s="14"/>
      <c r="F60" s="14"/>
      <c r="G60" s="14"/>
      <c r="H60" s="14"/>
      <c r="I60" s="14"/>
      <c r="J60" s="27"/>
    </row>
    <row r="61" spans="1:10" ht="25.5" x14ac:dyDescent="0.2">
      <c r="A61" s="26" t="s">
        <v>17</v>
      </c>
      <c r="B61" s="15">
        <v>74.75</v>
      </c>
      <c r="C61" s="14"/>
      <c r="D61" s="14"/>
      <c r="E61" s="14"/>
      <c r="F61" s="14"/>
      <c r="G61" s="14"/>
      <c r="H61" s="14"/>
      <c r="I61" s="14"/>
      <c r="J61" s="27"/>
    </row>
    <row r="62" spans="1:10" ht="25.5" x14ac:dyDescent="0.2">
      <c r="A62" s="26" t="s">
        <v>18</v>
      </c>
      <c r="B62" s="15">
        <v>77</v>
      </c>
      <c r="C62" s="14"/>
      <c r="D62" s="14"/>
      <c r="E62" s="14"/>
      <c r="F62" s="14"/>
      <c r="G62" s="14"/>
      <c r="H62" s="14"/>
      <c r="I62" s="14"/>
      <c r="J62" s="27"/>
    </row>
    <row r="63" spans="1:10" ht="25.5" x14ac:dyDescent="0.2">
      <c r="A63" s="31" t="s">
        <v>19</v>
      </c>
      <c r="B63" s="32">
        <v>81.819999999999993</v>
      </c>
      <c r="C63" s="33"/>
      <c r="D63" s="33"/>
      <c r="E63" s="33"/>
      <c r="F63" s="33"/>
      <c r="G63" s="33"/>
      <c r="H63" s="33"/>
      <c r="I63" s="33"/>
      <c r="J63" s="34"/>
    </row>
    <row r="64" spans="1:10" ht="13.5" thickBot="1" x14ac:dyDescent="0.25">
      <c r="A64" s="35" t="s">
        <v>4</v>
      </c>
      <c r="B64" s="36"/>
      <c r="C64" s="37"/>
      <c r="D64" s="37"/>
      <c r="E64" s="37"/>
      <c r="F64" s="37"/>
      <c r="G64" s="37">
        <v>31</v>
      </c>
      <c r="H64" s="37"/>
      <c r="I64" s="37">
        <v>48</v>
      </c>
      <c r="J64" s="28">
        <f>SUM(J6:J63)</f>
        <v>79</v>
      </c>
    </row>
    <row r="66" spans="1:2" x14ac:dyDescent="0.2">
      <c r="A66" s="2" t="s">
        <v>21</v>
      </c>
      <c r="B66" s="4" t="s">
        <v>22</v>
      </c>
    </row>
  </sheetData>
  <mergeCells count="9">
    <mergeCell ref="C41:I41"/>
    <mergeCell ref="C53:I53"/>
    <mergeCell ref="A1:J1"/>
    <mergeCell ref="C2:D2"/>
    <mergeCell ref="E2:F2"/>
    <mergeCell ref="G2:H2"/>
    <mergeCell ref="C5:I5"/>
    <mergeCell ref="C17:I17"/>
    <mergeCell ref="C29:I29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L82" sqref="L82"/>
    </sheetView>
  </sheetViews>
  <sheetFormatPr defaultRowHeight="12.75" x14ac:dyDescent="0.2"/>
  <cols>
    <col min="1" max="1" width="22.7109375" style="2" customWidth="1"/>
    <col min="2" max="2" width="10.42578125" style="3" customWidth="1"/>
    <col min="3" max="3" width="8.28515625" style="1" customWidth="1"/>
    <col min="4" max="4" width="6.85546875" style="1" customWidth="1"/>
    <col min="5" max="5" width="8.5703125" style="1" customWidth="1"/>
    <col min="6" max="6" width="7.42578125" style="1" customWidth="1"/>
    <col min="7" max="7" width="8.7109375" style="1" customWidth="1"/>
    <col min="8" max="8" width="7" style="1" customWidth="1"/>
    <col min="9" max="16384" width="9.140625" style="1"/>
  </cols>
  <sheetData>
    <row r="1" spans="1:10" ht="33.75" customHeight="1" x14ac:dyDescent="0.2">
      <c r="A1" s="336" t="s">
        <v>479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s="5" customFormat="1" ht="38.25" customHeight="1" x14ac:dyDescent="0.2">
      <c r="A2" s="20" t="s">
        <v>409</v>
      </c>
      <c r="B2" s="8"/>
      <c r="C2" s="324" t="s">
        <v>0</v>
      </c>
      <c r="D2" s="324"/>
      <c r="E2" s="324" t="s">
        <v>2</v>
      </c>
      <c r="F2" s="324"/>
      <c r="G2" s="324" t="s">
        <v>1</v>
      </c>
      <c r="H2" s="324"/>
      <c r="I2" s="95" t="s">
        <v>3</v>
      </c>
      <c r="J2" s="98" t="s">
        <v>4</v>
      </c>
    </row>
    <row r="3" spans="1:10" s="5" customFormat="1" ht="13.5" thickBot="1" x14ac:dyDescent="0.25">
      <c r="A3" s="62"/>
      <c r="B3" s="75"/>
      <c r="C3" s="76" t="s">
        <v>23</v>
      </c>
      <c r="D3" s="76" t="s">
        <v>24</v>
      </c>
      <c r="E3" s="76" t="s">
        <v>23</v>
      </c>
      <c r="F3" s="76" t="s">
        <v>24</v>
      </c>
      <c r="G3" s="76" t="s">
        <v>23</v>
      </c>
      <c r="H3" s="76" t="s">
        <v>24</v>
      </c>
      <c r="I3" s="76"/>
      <c r="J3" s="61"/>
    </row>
    <row r="4" spans="1:10" s="6" customFormat="1" ht="15.75" x14ac:dyDescent="0.25">
      <c r="A4" s="22" t="s">
        <v>410</v>
      </c>
      <c r="B4" s="10"/>
      <c r="C4" s="11"/>
      <c r="D4" s="11"/>
      <c r="E4" s="11"/>
      <c r="F4" s="11"/>
      <c r="G4" s="11"/>
      <c r="H4" s="11"/>
      <c r="I4" s="11"/>
      <c r="J4" s="23"/>
    </row>
    <row r="5" spans="1:10" s="2" customFormat="1" ht="25.5" x14ac:dyDescent="0.2">
      <c r="A5" s="24" t="s">
        <v>10</v>
      </c>
      <c r="B5" s="17" t="s">
        <v>9</v>
      </c>
      <c r="C5" s="314"/>
      <c r="D5" s="321"/>
      <c r="E5" s="321"/>
      <c r="F5" s="321"/>
      <c r="G5" s="321"/>
      <c r="H5" s="321"/>
      <c r="I5" s="322"/>
      <c r="J5" s="25"/>
    </row>
    <row r="6" spans="1:10" x14ac:dyDescent="0.2">
      <c r="A6" s="26" t="s">
        <v>5</v>
      </c>
      <c r="B6" s="13" t="s">
        <v>8</v>
      </c>
      <c r="C6" s="14"/>
      <c r="D6" s="14"/>
      <c r="E6" s="14"/>
      <c r="F6" s="14"/>
      <c r="G6" s="14"/>
      <c r="H6" s="14"/>
      <c r="I6" s="14"/>
      <c r="J6" s="27"/>
    </row>
    <row r="7" spans="1:10" x14ac:dyDescent="0.2">
      <c r="A7" s="26" t="s">
        <v>11</v>
      </c>
      <c r="B7" s="15" t="s">
        <v>6</v>
      </c>
      <c r="C7" s="14">
        <v>1</v>
      </c>
      <c r="D7" s="14">
        <v>141</v>
      </c>
      <c r="E7" s="14"/>
      <c r="F7" s="14"/>
      <c r="G7" s="14">
        <v>1</v>
      </c>
      <c r="H7" s="14">
        <v>66</v>
      </c>
      <c r="I7" s="14">
        <v>57</v>
      </c>
      <c r="J7" s="27">
        <f>SUM(C7:I7)</f>
        <v>266</v>
      </c>
    </row>
    <row r="8" spans="1:10" ht="25.5" x14ac:dyDescent="0.2">
      <c r="A8" s="26" t="s">
        <v>12</v>
      </c>
      <c r="B8" s="15">
        <v>41.43</v>
      </c>
      <c r="C8" s="14"/>
      <c r="D8" s="14"/>
      <c r="E8" s="14"/>
      <c r="F8" s="14"/>
      <c r="G8" s="14"/>
      <c r="H8" s="14"/>
      <c r="I8" s="14"/>
      <c r="J8" s="27"/>
    </row>
    <row r="9" spans="1:10" ht="25.5" x14ac:dyDescent="0.2">
      <c r="A9" s="26" t="s">
        <v>13</v>
      </c>
      <c r="B9" s="15" t="s">
        <v>7</v>
      </c>
      <c r="C9" s="14"/>
      <c r="D9" s="14"/>
      <c r="E9" s="14"/>
      <c r="F9" s="14"/>
      <c r="G9" s="14"/>
      <c r="H9" s="14"/>
      <c r="I9" s="14"/>
      <c r="J9" s="27"/>
    </row>
    <row r="10" spans="1:10" ht="25.5" x14ac:dyDescent="0.2">
      <c r="A10" s="26" t="s">
        <v>14</v>
      </c>
      <c r="B10" s="15" t="s">
        <v>20</v>
      </c>
      <c r="C10" s="14"/>
      <c r="D10" s="14"/>
      <c r="E10" s="14"/>
      <c r="F10" s="14"/>
      <c r="G10" s="14"/>
      <c r="H10" s="14"/>
      <c r="I10" s="14"/>
      <c r="J10" s="27"/>
    </row>
    <row r="11" spans="1:10" x14ac:dyDescent="0.2">
      <c r="A11" s="26" t="s">
        <v>15</v>
      </c>
      <c r="B11" s="15">
        <v>62.65</v>
      </c>
      <c r="C11" s="14"/>
      <c r="D11" s="14"/>
      <c r="E11" s="14"/>
      <c r="F11" s="14"/>
      <c r="G11" s="14"/>
      <c r="H11" s="14"/>
      <c r="I11" s="14"/>
      <c r="J11" s="27"/>
    </row>
    <row r="12" spans="1:10" ht="25.5" x14ac:dyDescent="0.2">
      <c r="A12" s="26" t="s">
        <v>16</v>
      </c>
      <c r="B12" s="15">
        <v>68</v>
      </c>
      <c r="C12" s="14"/>
      <c r="D12" s="14"/>
      <c r="E12" s="14"/>
      <c r="F12" s="14"/>
      <c r="G12" s="14"/>
      <c r="H12" s="14"/>
      <c r="I12" s="14"/>
      <c r="J12" s="27"/>
    </row>
    <row r="13" spans="1:10" ht="25.5" x14ac:dyDescent="0.2">
      <c r="A13" s="26" t="s">
        <v>17</v>
      </c>
      <c r="B13" s="15">
        <v>74.75</v>
      </c>
      <c r="C13" s="14"/>
      <c r="D13" s="14"/>
      <c r="E13" s="14"/>
      <c r="F13" s="14"/>
      <c r="G13" s="14"/>
      <c r="H13" s="14"/>
      <c r="I13" s="14"/>
      <c r="J13" s="27"/>
    </row>
    <row r="14" spans="1:10" ht="25.5" x14ac:dyDescent="0.2">
      <c r="A14" s="26" t="s">
        <v>18</v>
      </c>
      <c r="B14" s="15">
        <v>77</v>
      </c>
      <c r="C14" s="14"/>
      <c r="D14" s="14"/>
      <c r="E14" s="14"/>
      <c r="F14" s="14"/>
      <c r="G14" s="14"/>
      <c r="H14" s="14"/>
      <c r="I14" s="14"/>
      <c r="J14" s="27"/>
    </row>
    <row r="15" spans="1:10" ht="25.5" x14ac:dyDescent="0.2">
      <c r="A15" s="31" t="s">
        <v>19</v>
      </c>
      <c r="B15" s="32">
        <v>81.819999999999993</v>
      </c>
      <c r="C15" s="33"/>
      <c r="D15" s="33"/>
      <c r="E15" s="33"/>
      <c r="F15" s="33"/>
      <c r="G15" s="33"/>
      <c r="H15" s="33"/>
      <c r="I15" s="33"/>
      <c r="J15" s="34"/>
    </row>
    <row r="16" spans="1:10" s="6" customFormat="1" ht="47.25" x14ac:dyDescent="0.25">
      <c r="A16" s="22" t="s">
        <v>411</v>
      </c>
      <c r="B16" s="10"/>
      <c r="C16" s="11"/>
      <c r="D16" s="11"/>
      <c r="E16" s="11"/>
      <c r="F16" s="11"/>
      <c r="G16" s="11"/>
      <c r="H16" s="11"/>
      <c r="I16" s="11"/>
      <c r="J16" s="23"/>
    </row>
    <row r="17" spans="1:10" s="2" customFormat="1" ht="25.5" customHeight="1" x14ac:dyDescent="0.2">
      <c r="A17" s="24" t="s">
        <v>10</v>
      </c>
      <c r="B17" s="17" t="s">
        <v>9</v>
      </c>
      <c r="C17" s="314"/>
      <c r="D17" s="321"/>
      <c r="E17" s="321"/>
      <c r="F17" s="321"/>
      <c r="G17" s="321"/>
      <c r="H17" s="321"/>
      <c r="I17" s="322"/>
      <c r="J17" s="25"/>
    </row>
    <row r="18" spans="1:10" x14ac:dyDescent="0.2">
      <c r="A18" s="26" t="s">
        <v>5</v>
      </c>
      <c r="B18" s="13" t="s">
        <v>8</v>
      </c>
      <c r="C18" s="14"/>
      <c r="D18" s="14"/>
      <c r="E18" s="14"/>
      <c r="F18" s="14"/>
      <c r="G18" s="14"/>
      <c r="H18" s="14"/>
      <c r="I18" s="14"/>
      <c r="J18" s="27"/>
    </row>
    <row r="19" spans="1:10" x14ac:dyDescent="0.2">
      <c r="A19" s="26" t="s">
        <v>11</v>
      </c>
      <c r="B19" s="15" t="s">
        <v>6</v>
      </c>
      <c r="C19" s="14"/>
      <c r="D19" s="14"/>
      <c r="E19" s="14"/>
      <c r="F19" s="14"/>
      <c r="G19" s="14"/>
      <c r="H19" s="14"/>
      <c r="I19" s="14"/>
      <c r="J19" s="27"/>
    </row>
    <row r="20" spans="1:10" ht="25.5" x14ac:dyDescent="0.2">
      <c r="A20" s="26" t="s">
        <v>12</v>
      </c>
      <c r="B20" s="15">
        <v>41.43</v>
      </c>
      <c r="C20" s="14"/>
      <c r="D20" s="14"/>
      <c r="E20" s="14"/>
      <c r="F20" s="14"/>
      <c r="G20" s="14"/>
      <c r="H20" s="14"/>
      <c r="I20" s="14"/>
      <c r="J20" s="27"/>
    </row>
    <row r="21" spans="1:10" ht="25.5" x14ac:dyDescent="0.2">
      <c r="A21" s="26" t="s">
        <v>13</v>
      </c>
      <c r="B21" s="15" t="s">
        <v>7</v>
      </c>
      <c r="C21" s="14"/>
      <c r="D21" s="14"/>
      <c r="E21" s="14"/>
      <c r="F21" s="14"/>
      <c r="G21" s="14"/>
      <c r="H21" s="14"/>
      <c r="I21" s="14"/>
      <c r="J21" s="27"/>
    </row>
    <row r="22" spans="1:10" ht="25.5" x14ac:dyDescent="0.2">
      <c r="A22" s="26" t="s">
        <v>14</v>
      </c>
      <c r="B22" s="15" t="s">
        <v>20</v>
      </c>
      <c r="C22" s="14"/>
      <c r="D22" s="14"/>
      <c r="E22" s="14"/>
      <c r="F22" s="14"/>
      <c r="G22" s="14"/>
      <c r="H22" s="14"/>
      <c r="I22" s="14"/>
      <c r="J22" s="27"/>
    </row>
    <row r="23" spans="1:10" x14ac:dyDescent="0.2">
      <c r="A23" s="26" t="s">
        <v>15</v>
      </c>
      <c r="B23" s="15">
        <v>62.65</v>
      </c>
      <c r="C23" s="14"/>
      <c r="D23" s="14">
        <v>84</v>
      </c>
      <c r="E23" s="14"/>
      <c r="F23" s="14"/>
      <c r="G23" s="14">
        <v>6</v>
      </c>
      <c r="H23" s="14">
        <v>119</v>
      </c>
      <c r="I23" s="14">
        <v>49</v>
      </c>
      <c r="J23" s="27">
        <f>SUM(C23:I23)</f>
        <v>258</v>
      </c>
    </row>
    <row r="24" spans="1:10" ht="25.5" x14ac:dyDescent="0.2">
      <c r="A24" s="26" t="s">
        <v>16</v>
      </c>
      <c r="B24" s="15">
        <v>68</v>
      </c>
      <c r="C24" s="14"/>
      <c r="D24" s="14"/>
      <c r="E24" s="14"/>
      <c r="F24" s="14"/>
      <c r="G24" s="14"/>
      <c r="H24" s="14"/>
      <c r="I24" s="14"/>
      <c r="J24" s="27"/>
    </row>
    <row r="25" spans="1:10" ht="25.5" x14ac:dyDescent="0.2">
      <c r="A25" s="26" t="s">
        <v>17</v>
      </c>
      <c r="B25" s="15">
        <v>74.75</v>
      </c>
      <c r="C25" s="14"/>
      <c r="D25" s="14"/>
      <c r="E25" s="14"/>
      <c r="F25" s="14"/>
      <c r="G25" s="14"/>
      <c r="H25" s="14"/>
      <c r="I25" s="14"/>
      <c r="J25" s="27"/>
    </row>
    <row r="26" spans="1:10" ht="25.5" x14ac:dyDescent="0.2">
      <c r="A26" s="26" t="s">
        <v>18</v>
      </c>
      <c r="B26" s="15">
        <v>77</v>
      </c>
      <c r="C26" s="14"/>
      <c r="D26" s="14"/>
      <c r="E26" s="14"/>
      <c r="F26" s="14"/>
      <c r="G26" s="14"/>
      <c r="H26" s="14"/>
      <c r="I26" s="14"/>
      <c r="J26" s="27"/>
    </row>
    <row r="27" spans="1:10" ht="25.5" x14ac:dyDescent="0.2">
      <c r="A27" s="31" t="s">
        <v>19</v>
      </c>
      <c r="B27" s="32">
        <v>81.819999999999993</v>
      </c>
      <c r="C27" s="33"/>
      <c r="D27" s="33"/>
      <c r="E27" s="33"/>
      <c r="F27" s="33"/>
      <c r="G27" s="33"/>
      <c r="H27" s="33"/>
      <c r="I27" s="33"/>
      <c r="J27" s="34"/>
    </row>
    <row r="28" spans="1:10" ht="47.25" x14ac:dyDescent="0.25">
      <c r="A28" s="22" t="s">
        <v>412</v>
      </c>
      <c r="B28" s="10"/>
      <c r="C28" s="11"/>
      <c r="D28" s="11"/>
      <c r="E28" s="11"/>
      <c r="F28" s="11"/>
      <c r="G28" s="11"/>
      <c r="H28" s="11"/>
      <c r="I28" s="11"/>
      <c r="J28" s="23"/>
    </row>
    <row r="29" spans="1:10" ht="25.5" x14ac:dyDescent="0.2">
      <c r="A29" s="24" t="s">
        <v>10</v>
      </c>
      <c r="B29" s="17" t="s">
        <v>9</v>
      </c>
      <c r="C29" s="314"/>
      <c r="D29" s="321"/>
      <c r="E29" s="321"/>
      <c r="F29" s="321"/>
      <c r="G29" s="321"/>
      <c r="H29" s="321"/>
      <c r="I29" s="322"/>
      <c r="J29" s="25"/>
    </row>
    <row r="30" spans="1:10" x14ac:dyDescent="0.2">
      <c r="A30" s="26" t="s">
        <v>5</v>
      </c>
      <c r="B30" s="13" t="s">
        <v>8</v>
      </c>
      <c r="C30" s="14"/>
      <c r="D30" s="14"/>
      <c r="E30" s="14"/>
      <c r="F30" s="14"/>
      <c r="G30" s="14"/>
      <c r="H30" s="14"/>
      <c r="I30" s="14"/>
      <c r="J30" s="27"/>
    </row>
    <row r="31" spans="1:10" x14ac:dyDescent="0.2">
      <c r="A31" s="26" t="s">
        <v>11</v>
      </c>
      <c r="B31" s="15" t="s">
        <v>6</v>
      </c>
      <c r="C31" s="14"/>
      <c r="D31" s="14"/>
      <c r="E31" s="14"/>
      <c r="F31" s="14"/>
      <c r="G31" s="14"/>
      <c r="H31" s="14"/>
      <c r="I31" s="14"/>
      <c r="J31" s="27"/>
    </row>
    <row r="32" spans="1:10" ht="25.5" x14ac:dyDescent="0.2">
      <c r="A32" s="26" t="s">
        <v>12</v>
      </c>
      <c r="B32" s="15">
        <v>41.43</v>
      </c>
      <c r="C32" s="14"/>
      <c r="D32" s="14"/>
      <c r="E32" s="14"/>
      <c r="F32" s="14"/>
      <c r="G32" s="14"/>
      <c r="H32" s="14"/>
      <c r="I32" s="14"/>
      <c r="J32" s="27"/>
    </row>
    <row r="33" spans="1:10" ht="25.5" x14ac:dyDescent="0.2">
      <c r="A33" s="26" t="s">
        <v>13</v>
      </c>
      <c r="B33" s="15" t="s">
        <v>7</v>
      </c>
      <c r="C33" s="14"/>
      <c r="D33" s="14"/>
      <c r="E33" s="14"/>
      <c r="F33" s="14"/>
      <c r="G33" s="14"/>
      <c r="H33" s="14"/>
      <c r="I33" s="14"/>
      <c r="J33" s="27"/>
    </row>
    <row r="34" spans="1:10" ht="25.5" x14ac:dyDescent="0.2">
      <c r="A34" s="26" t="s">
        <v>14</v>
      </c>
      <c r="B34" s="15" t="s">
        <v>20</v>
      </c>
      <c r="C34" s="14"/>
      <c r="D34" s="14">
        <v>84</v>
      </c>
      <c r="E34" s="14"/>
      <c r="F34" s="14"/>
      <c r="G34" s="14"/>
      <c r="H34" s="14">
        <v>58</v>
      </c>
      <c r="I34" s="14"/>
      <c r="J34" s="27">
        <f>SUM(C34:I34)</f>
        <v>142</v>
      </c>
    </row>
    <row r="35" spans="1:10" x14ac:dyDescent="0.2">
      <c r="A35" s="26" t="s">
        <v>15</v>
      </c>
      <c r="B35" s="15">
        <v>62.65</v>
      </c>
      <c r="C35" s="14"/>
      <c r="D35" s="14"/>
      <c r="E35" s="14"/>
      <c r="F35" s="14"/>
      <c r="G35" s="14"/>
      <c r="H35" s="14"/>
      <c r="I35" s="14"/>
      <c r="J35" s="27"/>
    </row>
    <row r="36" spans="1:10" ht="25.5" x14ac:dyDescent="0.2">
      <c r="A36" s="26" t="s">
        <v>16</v>
      </c>
      <c r="B36" s="15">
        <v>68</v>
      </c>
      <c r="C36" s="14"/>
      <c r="D36" s="14"/>
      <c r="E36" s="14"/>
      <c r="F36" s="14"/>
      <c r="G36" s="14"/>
      <c r="H36" s="14"/>
      <c r="I36" s="14"/>
      <c r="J36" s="27"/>
    </row>
    <row r="37" spans="1:10" ht="25.5" x14ac:dyDescent="0.2">
      <c r="A37" s="26" t="s">
        <v>17</v>
      </c>
      <c r="B37" s="15">
        <v>74.75</v>
      </c>
      <c r="C37" s="14"/>
      <c r="D37" s="14"/>
      <c r="E37" s="14"/>
      <c r="F37" s="14"/>
      <c r="G37" s="14"/>
      <c r="H37" s="14"/>
      <c r="I37" s="14"/>
      <c r="J37" s="27"/>
    </row>
    <row r="38" spans="1:10" ht="25.5" x14ac:dyDescent="0.2">
      <c r="A38" s="26" t="s">
        <v>18</v>
      </c>
      <c r="B38" s="15">
        <v>77</v>
      </c>
      <c r="C38" s="14"/>
      <c r="D38" s="14"/>
      <c r="E38" s="14"/>
      <c r="F38" s="14"/>
      <c r="G38" s="14"/>
      <c r="H38" s="14"/>
      <c r="I38" s="14"/>
      <c r="J38" s="27"/>
    </row>
    <row r="39" spans="1:10" ht="25.5" x14ac:dyDescent="0.2">
      <c r="A39" s="31" t="s">
        <v>19</v>
      </c>
      <c r="B39" s="32">
        <v>81.819999999999993</v>
      </c>
      <c r="C39" s="33">
        <v>2</v>
      </c>
      <c r="D39" s="33"/>
      <c r="E39" s="33"/>
      <c r="F39" s="33"/>
      <c r="G39" s="33">
        <v>3</v>
      </c>
      <c r="H39" s="33">
        <v>3</v>
      </c>
      <c r="I39" s="33">
        <v>29</v>
      </c>
      <c r="J39" s="34">
        <f>SUM(C39:I39)</f>
        <v>37</v>
      </c>
    </row>
    <row r="40" spans="1:10" ht="31.5" x14ac:dyDescent="0.25">
      <c r="A40" s="99" t="s">
        <v>413</v>
      </c>
      <c r="B40" s="10"/>
      <c r="C40" s="11"/>
      <c r="D40" s="11"/>
      <c r="E40" s="11"/>
      <c r="F40" s="11"/>
      <c r="G40" s="11"/>
      <c r="H40" s="11"/>
      <c r="I40" s="11"/>
      <c r="J40" s="27"/>
    </row>
    <row r="41" spans="1:10" ht="25.5" x14ac:dyDescent="0.2">
      <c r="A41" s="24" t="s">
        <v>10</v>
      </c>
      <c r="B41" s="17" t="s">
        <v>9</v>
      </c>
      <c r="C41" s="314"/>
      <c r="D41" s="321"/>
      <c r="E41" s="321"/>
      <c r="F41" s="321"/>
      <c r="G41" s="321"/>
      <c r="H41" s="321"/>
      <c r="I41" s="322"/>
      <c r="J41" s="30"/>
    </row>
    <row r="42" spans="1:10" x14ac:dyDescent="0.2">
      <c r="A42" s="26" t="s">
        <v>5</v>
      </c>
      <c r="B42" s="13" t="s">
        <v>8</v>
      </c>
      <c r="C42" s="14"/>
      <c r="D42" s="14"/>
      <c r="E42" s="14"/>
      <c r="F42" s="14"/>
      <c r="G42" s="14"/>
      <c r="H42" s="14"/>
      <c r="I42" s="14"/>
      <c r="J42" s="27"/>
    </row>
    <row r="43" spans="1:10" x14ac:dyDescent="0.2">
      <c r="A43" s="26" t="s">
        <v>11</v>
      </c>
      <c r="B43" s="15" t="s">
        <v>6</v>
      </c>
      <c r="C43" s="14"/>
      <c r="D43" s="14">
        <v>92</v>
      </c>
      <c r="E43" s="14"/>
      <c r="F43" s="14"/>
      <c r="G43" s="14">
        <v>1</v>
      </c>
      <c r="H43" s="14">
        <v>82</v>
      </c>
      <c r="I43" s="14">
        <v>47</v>
      </c>
      <c r="J43" s="27">
        <f>SUM(C43:I43)</f>
        <v>222</v>
      </c>
    </row>
    <row r="44" spans="1:10" ht="25.5" x14ac:dyDescent="0.2">
      <c r="A44" s="26" t="s">
        <v>12</v>
      </c>
      <c r="B44" s="15">
        <v>41.43</v>
      </c>
      <c r="C44" s="14"/>
      <c r="D44" s="14"/>
      <c r="E44" s="14"/>
      <c r="F44" s="14"/>
      <c r="G44" s="14"/>
      <c r="H44" s="14"/>
      <c r="I44" s="14"/>
      <c r="J44" s="27"/>
    </row>
    <row r="45" spans="1:10" ht="25.5" x14ac:dyDescent="0.2">
      <c r="A45" s="26" t="s">
        <v>13</v>
      </c>
      <c r="B45" s="15" t="s">
        <v>7</v>
      </c>
      <c r="C45" s="14"/>
      <c r="D45" s="14"/>
      <c r="E45" s="14"/>
      <c r="F45" s="14"/>
      <c r="G45" s="14"/>
      <c r="H45" s="14"/>
      <c r="I45" s="14"/>
      <c r="J45" s="27"/>
    </row>
    <row r="46" spans="1:10" ht="25.5" x14ac:dyDescent="0.2">
      <c r="A46" s="26" t="s">
        <v>14</v>
      </c>
      <c r="B46" s="15" t="s">
        <v>20</v>
      </c>
      <c r="C46" s="14"/>
      <c r="D46" s="14"/>
      <c r="E46" s="14"/>
      <c r="F46" s="14"/>
      <c r="G46" s="14"/>
      <c r="H46" s="14"/>
      <c r="I46" s="14"/>
      <c r="J46" s="27"/>
    </row>
    <row r="47" spans="1:10" x14ac:dyDescent="0.2">
      <c r="A47" s="26" t="s">
        <v>15</v>
      </c>
      <c r="B47" s="15">
        <v>62.65</v>
      </c>
      <c r="C47" s="14"/>
      <c r="D47" s="14"/>
      <c r="E47" s="14"/>
      <c r="F47" s="14"/>
      <c r="G47" s="14"/>
      <c r="H47" s="14"/>
      <c r="I47" s="14"/>
      <c r="J47" s="27"/>
    </row>
    <row r="48" spans="1:10" ht="25.5" x14ac:dyDescent="0.2">
      <c r="A48" s="26" t="s">
        <v>16</v>
      </c>
      <c r="B48" s="15">
        <v>68</v>
      </c>
      <c r="C48" s="14"/>
      <c r="D48" s="14"/>
      <c r="E48" s="14"/>
      <c r="F48" s="14"/>
      <c r="G48" s="14"/>
      <c r="H48" s="14"/>
      <c r="I48" s="14"/>
      <c r="J48" s="27"/>
    </row>
    <row r="49" spans="1:10" ht="25.5" x14ac:dyDescent="0.2">
      <c r="A49" s="26" t="s">
        <v>17</v>
      </c>
      <c r="B49" s="15">
        <v>74.75</v>
      </c>
      <c r="C49" s="14"/>
      <c r="D49" s="14"/>
      <c r="E49" s="14"/>
      <c r="F49" s="14"/>
      <c r="G49" s="14"/>
      <c r="H49" s="14"/>
      <c r="I49" s="14"/>
      <c r="J49" s="27"/>
    </row>
    <row r="50" spans="1:10" ht="25.5" x14ac:dyDescent="0.2">
      <c r="A50" s="26" t="s">
        <v>18</v>
      </c>
      <c r="B50" s="15">
        <v>77</v>
      </c>
      <c r="C50" s="14"/>
      <c r="D50" s="14"/>
      <c r="E50" s="14"/>
      <c r="F50" s="14"/>
      <c r="G50" s="14"/>
      <c r="H50" s="14"/>
      <c r="I50" s="14"/>
      <c r="J50" s="27"/>
    </row>
    <row r="51" spans="1:10" ht="25.5" x14ac:dyDescent="0.2">
      <c r="A51" s="26" t="s">
        <v>19</v>
      </c>
      <c r="B51" s="15">
        <v>81.819999999999993</v>
      </c>
      <c r="C51" s="14"/>
      <c r="D51" s="14"/>
      <c r="E51" s="14"/>
      <c r="F51" s="14"/>
      <c r="G51" s="14"/>
      <c r="H51" s="14"/>
      <c r="I51" s="14"/>
      <c r="J51" s="27"/>
    </row>
    <row r="52" spans="1:10" ht="31.5" x14ac:dyDescent="0.25">
      <c r="A52" s="22" t="s">
        <v>414</v>
      </c>
      <c r="B52" s="10"/>
      <c r="C52" s="11"/>
      <c r="D52" s="11"/>
      <c r="E52" s="11"/>
      <c r="F52" s="11"/>
      <c r="G52" s="11"/>
      <c r="H52" s="11"/>
      <c r="I52" s="11"/>
      <c r="J52" s="23"/>
    </row>
    <row r="53" spans="1:10" ht="25.5" x14ac:dyDescent="0.2">
      <c r="A53" s="24" t="s">
        <v>10</v>
      </c>
      <c r="B53" s="17" t="s">
        <v>9</v>
      </c>
      <c r="C53" s="314"/>
      <c r="D53" s="321"/>
      <c r="E53" s="321"/>
      <c r="F53" s="321"/>
      <c r="G53" s="321"/>
      <c r="H53" s="321"/>
      <c r="I53" s="322"/>
      <c r="J53" s="25"/>
    </row>
    <row r="54" spans="1:10" x14ac:dyDescent="0.2">
      <c r="A54" s="26" t="s">
        <v>5</v>
      </c>
      <c r="B54" s="13" t="s">
        <v>8</v>
      </c>
      <c r="C54" s="14"/>
      <c r="D54" s="14"/>
      <c r="E54" s="14"/>
      <c r="F54" s="14"/>
      <c r="G54" s="14"/>
      <c r="H54" s="14"/>
      <c r="I54" s="14"/>
      <c r="J54" s="27"/>
    </row>
    <row r="55" spans="1:10" x14ac:dyDescent="0.2">
      <c r="A55" s="26" t="s">
        <v>11</v>
      </c>
      <c r="B55" s="15" t="s">
        <v>6</v>
      </c>
      <c r="C55" s="14"/>
      <c r="D55" s="14"/>
      <c r="E55" s="14"/>
      <c r="F55" s="14"/>
      <c r="G55" s="14"/>
      <c r="H55" s="14"/>
      <c r="I55" s="14"/>
      <c r="J55" s="27"/>
    </row>
    <row r="56" spans="1:10" ht="25.5" x14ac:dyDescent="0.2">
      <c r="A56" s="26" t="s">
        <v>12</v>
      </c>
      <c r="B56" s="15">
        <v>41.43</v>
      </c>
      <c r="C56" s="14" t="s">
        <v>480</v>
      </c>
      <c r="D56" s="14"/>
      <c r="E56" s="14"/>
      <c r="F56" s="14"/>
      <c r="G56" s="14"/>
      <c r="H56" s="14"/>
      <c r="I56" s="14"/>
      <c r="J56" s="27"/>
    </row>
    <row r="57" spans="1:10" ht="25.5" x14ac:dyDescent="0.2">
      <c r="A57" s="26" t="s">
        <v>13</v>
      </c>
      <c r="B57" s="15" t="s">
        <v>7</v>
      </c>
      <c r="C57" s="14">
        <v>6</v>
      </c>
      <c r="D57" s="14">
        <v>89</v>
      </c>
      <c r="E57" s="14"/>
      <c r="F57" s="14"/>
      <c r="G57" s="14"/>
      <c r="H57" s="14"/>
      <c r="I57" s="14"/>
      <c r="J57" s="27">
        <f>SUM(C57:I57)</f>
        <v>95</v>
      </c>
    </row>
    <row r="58" spans="1:10" ht="25.5" x14ac:dyDescent="0.2">
      <c r="A58" s="26" t="s">
        <v>14</v>
      </c>
      <c r="B58" s="15" t="s">
        <v>20</v>
      </c>
      <c r="C58" s="14">
        <v>5</v>
      </c>
      <c r="D58" s="14"/>
      <c r="E58" s="14"/>
      <c r="F58" s="14"/>
      <c r="G58" s="14"/>
      <c r="H58" s="14"/>
      <c r="I58" s="14"/>
      <c r="J58" s="27">
        <f>SUM(C58:I58)</f>
        <v>5</v>
      </c>
    </row>
    <row r="59" spans="1:10" x14ac:dyDescent="0.2">
      <c r="A59" s="26" t="s">
        <v>15</v>
      </c>
      <c r="B59" s="15">
        <v>62.65</v>
      </c>
      <c r="C59" s="14"/>
      <c r="D59" s="14"/>
      <c r="E59" s="14"/>
      <c r="F59" s="14"/>
      <c r="G59" s="14"/>
      <c r="H59" s="14"/>
      <c r="I59" s="14"/>
      <c r="J59" s="27"/>
    </row>
    <row r="60" spans="1:10" ht="25.5" x14ac:dyDescent="0.2">
      <c r="A60" s="26" t="s">
        <v>16</v>
      </c>
      <c r="B60" s="15">
        <v>68</v>
      </c>
      <c r="C60" s="14"/>
      <c r="D60" s="14"/>
      <c r="E60" s="14"/>
      <c r="F60" s="14"/>
      <c r="G60" s="14"/>
      <c r="H60" s="14"/>
      <c r="I60" s="14"/>
      <c r="J60" s="27"/>
    </row>
    <row r="61" spans="1:10" ht="25.5" x14ac:dyDescent="0.2">
      <c r="A61" s="26" t="s">
        <v>17</v>
      </c>
      <c r="B61" s="15">
        <v>74.75</v>
      </c>
      <c r="C61" s="14">
        <v>3</v>
      </c>
      <c r="D61" s="14">
        <v>419</v>
      </c>
      <c r="E61" s="14"/>
      <c r="F61" s="14"/>
      <c r="G61" s="14">
        <v>3</v>
      </c>
      <c r="H61" s="14">
        <v>246</v>
      </c>
      <c r="I61" s="14">
        <v>3</v>
      </c>
      <c r="J61" s="27">
        <f>SUM(C61:I61)</f>
        <v>674</v>
      </c>
    </row>
    <row r="62" spans="1:10" ht="25.5" x14ac:dyDescent="0.2">
      <c r="A62" s="26" t="s">
        <v>18</v>
      </c>
      <c r="B62" s="15">
        <v>77</v>
      </c>
      <c r="C62" s="14"/>
      <c r="D62" s="14"/>
      <c r="E62" s="14"/>
      <c r="F62" s="14"/>
      <c r="G62" s="14"/>
      <c r="H62" s="14"/>
      <c r="I62" s="14"/>
      <c r="J62" s="27"/>
    </row>
    <row r="63" spans="1:10" ht="25.5" x14ac:dyDescent="0.2">
      <c r="A63" s="31" t="s">
        <v>19</v>
      </c>
      <c r="B63" s="32">
        <v>81.819999999999993</v>
      </c>
      <c r="C63" s="33"/>
      <c r="D63" s="33"/>
      <c r="E63" s="33"/>
      <c r="F63" s="33"/>
      <c r="G63" s="33"/>
      <c r="H63" s="33"/>
      <c r="I63" s="33"/>
      <c r="J63" s="34"/>
    </row>
    <row r="64" spans="1:10" ht="31.5" x14ac:dyDescent="0.25">
      <c r="A64" s="22" t="s">
        <v>415</v>
      </c>
      <c r="B64" s="10"/>
      <c r="C64" s="11"/>
      <c r="D64" s="11"/>
      <c r="E64" s="11"/>
      <c r="F64" s="11"/>
      <c r="G64" s="11"/>
      <c r="H64" s="11"/>
      <c r="I64" s="11"/>
      <c r="J64" s="23"/>
    </row>
    <row r="65" spans="1:10" ht="25.5" x14ac:dyDescent="0.2">
      <c r="A65" s="24" t="s">
        <v>10</v>
      </c>
      <c r="B65" s="17" t="s">
        <v>9</v>
      </c>
      <c r="C65" s="314"/>
      <c r="D65" s="321"/>
      <c r="E65" s="321"/>
      <c r="F65" s="321"/>
      <c r="G65" s="321"/>
      <c r="H65" s="321"/>
      <c r="I65" s="322"/>
      <c r="J65" s="25"/>
    </row>
    <row r="66" spans="1:10" x14ac:dyDescent="0.2">
      <c r="A66" s="26" t="s">
        <v>5</v>
      </c>
      <c r="B66" s="13" t="s">
        <v>8</v>
      </c>
      <c r="C66" s="14"/>
      <c r="D66" s="14"/>
      <c r="E66" s="14"/>
      <c r="F66" s="14"/>
      <c r="G66" s="14"/>
      <c r="H66" s="14"/>
      <c r="I66" s="14"/>
      <c r="J66" s="27"/>
    </row>
    <row r="67" spans="1:10" x14ac:dyDescent="0.2">
      <c r="A67" s="26" t="s">
        <v>11</v>
      </c>
      <c r="B67" s="15" t="s">
        <v>6</v>
      </c>
      <c r="C67" s="14"/>
      <c r="D67" s="14">
        <v>143</v>
      </c>
      <c r="E67" s="14"/>
      <c r="F67" s="14"/>
      <c r="G67" s="14"/>
      <c r="H67" s="14"/>
      <c r="I67" s="14"/>
      <c r="J67" s="27">
        <f>SUM(C67:I67)</f>
        <v>143</v>
      </c>
    </row>
    <row r="68" spans="1:10" ht="25.5" x14ac:dyDescent="0.2">
      <c r="A68" s="26" t="s">
        <v>12</v>
      </c>
      <c r="B68" s="15">
        <v>41.43</v>
      </c>
      <c r="C68" s="14"/>
      <c r="D68" s="14"/>
      <c r="E68" s="14"/>
      <c r="F68" s="14"/>
      <c r="G68" s="14"/>
      <c r="H68" s="14"/>
      <c r="I68" s="14"/>
      <c r="J68" s="27"/>
    </row>
    <row r="69" spans="1:10" ht="25.5" x14ac:dyDescent="0.2">
      <c r="A69" s="26" t="s">
        <v>13</v>
      </c>
      <c r="B69" s="15" t="s">
        <v>7</v>
      </c>
      <c r="C69" s="14"/>
      <c r="D69" s="14"/>
      <c r="E69" s="14"/>
      <c r="F69" s="14"/>
      <c r="G69" s="14"/>
      <c r="H69" s="14"/>
      <c r="I69" s="14"/>
      <c r="J69" s="27"/>
    </row>
    <row r="70" spans="1:10" ht="25.5" x14ac:dyDescent="0.2">
      <c r="A70" s="26" t="s">
        <v>14</v>
      </c>
      <c r="B70" s="15" t="s">
        <v>20</v>
      </c>
      <c r="C70" s="14"/>
      <c r="D70" s="14"/>
      <c r="E70" s="14"/>
      <c r="F70" s="14"/>
      <c r="G70" s="14"/>
      <c r="H70" s="14"/>
      <c r="I70" s="14"/>
      <c r="J70" s="27"/>
    </row>
    <row r="71" spans="1:10" x14ac:dyDescent="0.2">
      <c r="A71" s="26" t="s">
        <v>15</v>
      </c>
      <c r="B71" s="15">
        <v>62.65</v>
      </c>
      <c r="C71" s="14"/>
      <c r="D71" s="14"/>
      <c r="E71" s="14"/>
      <c r="F71" s="14"/>
      <c r="G71" s="14"/>
      <c r="H71" s="14"/>
      <c r="I71" s="14"/>
      <c r="J71" s="27"/>
    </row>
    <row r="72" spans="1:10" ht="25.5" x14ac:dyDescent="0.2">
      <c r="A72" s="26" t="s">
        <v>16</v>
      </c>
      <c r="B72" s="15">
        <v>68</v>
      </c>
      <c r="C72" s="14"/>
      <c r="D72" s="14"/>
      <c r="E72" s="14"/>
      <c r="F72" s="14"/>
      <c r="G72" s="14"/>
      <c r="H72" s="14"/>
      <c r="I72" s="14"/>
      <c r="J72" s="27"/>
    </row>
    <row r="73" spans="1:10" ht="25.5" x14ac:dyDescent="0.2">
      <c r="A73" s="26" t="s">
        <v>17</v>
      </c>
      <c r="B73" s="15">
        <v>74.75</v>
      </c>
      <c r="C73" s="14"/>
      <c r="D73" s="14"/>
      <c r="E73" s="14"/>
      <c r="F73" s="14"/>
      <c r="G73" s="14"/>
      <c r="H73" s="14"/>
      <c r="I73" s="14"/>
      <c r="J73" s="27"/>
    </row>
    <row r="74" spans="1:10" ht="25.5" x14ac:dyDescent="0.2">
      <c r="A74" s="26" t="s">
        <v>18</v>
      </c>
      <c r="B74" s="15">
        <v>77</v>
      </c>
      <c r="C74" s="14"/>
      <c r="D74" s="14"/>
      <c r="E74" s="14"/>
      <c r="F74" s="14"/>
      <c r="G74" s="14"/>
      <c r="H74" s="14"/>
      <c r="I74" s="14"/>
      <c r="J74" s="27"/>
    </row>
    <row r="75" spans="1:10" ht="25.5" x14ac:dyDescent="0.2">
      <c r="A75" s="31" t="s">
        <v>19</v>
      </c>
      <c r="B75" s="32">
        <v>81.819999999999993</v>
      </c>
      <c r="C75" s="33"/>
      <c r="D75" s="33"/>
      <c r="E75" s="33"/>
      <c r="F75" s="33"/>
      <c r="G75" s="33"/>
      <c r="H75" s="33"/>
      <c r="I75" s="33"/>
      <c r="J75" s="34"/>
    </row>
    <row r="76" spans="1:10" ht="13.5" thickBot="1" x14ac:dyDescent="0.25">
      <c r="A76" s="35" t="s">
        <v>4</v>
      </c>
      <c r="B76" s="36"/>
      <c r="C76" s="37">
        <v>17</v>
      </c>
      <c r="D76" s="37">
        <v>1052</v>
      </c>
      <c r="E76" s="37"/>
      <c r="F76" s="37"/>
      <c r="G76" s="37">
        <v>14</v>
      </c>
      <c r="H76" s="37">
        <v>574</v>
      </c>
      <c r="I76" s="37">
        <v>185</v>
      </c>
      <c r="J76" s="28">
        <f>SUM(J6:J75)</f>
        <v>1842</v>
      </c>
    </row>
    <row r="78" spans="1:10" x14ac:dyDescent="0.2">
      <c r="A78" s="2" t="s">
        <v>21</v>
      </c>
      <c r="B78" s="4" t="s">
        <v>22</v>
      </c>
    </row>
  </sheetData>
  <mergeCells count="10">
    <mergeCell ref="C29:I29"/>
    <mergeCell ref="C41:I41"/>
    <mergeCell ref="C53:I53"/>
    <mergeCell ref="C65:I65"/>
    <mergeCell ref="C17:I17"/>
    <mergeCell ref="A1:J1"/>
    <mergeCell ref="C2:D2"/>
    <mergeCell ref="E2:F2"/>
    <mergeCell ref="G2:H2"/>
    <mergeCell ref="C5:I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5.1</vt:lpstr>
      <vt:lpstr>6.1</vt:lpstr>
      <vt:lpstr>6.2</vt:lpstr>
      <vt:lpstr>7.1</vt:lpstr>
      <vt:lpstr>7.2</vt:lpstr>
      <vt:lpstr>7.3</vt:lpstr>
      <vt:lpstr>7.4</vt:lpstr>
      <vt:lpstr>7.5</vt:lpstr>
      <vt:lpstr>7.6</vt:lpstr>
      <vt:lpstr>8.1</vt:lpstr>
      <vt:lpstr>8.2</vt:lpstr>
      <vt:lpstr>9.1</vt:lpstr>
      <vt:lpstr>10.1</vt:lpstr>
      <vt:lpstr>10.2</vt:lpstr>
      <vt:lpstr>11.1</vt:lpstr>
      <vt:lpstr>11.2</vt:lpstr>
      <vt:lpstr>11.3</vt:lpstr>
      <vt:lpstr>11.4</vt:lpstr>
      <vt:lpstr>12.1</vt:lpstr>
      <vt:lpstr>12.2</vt:lpstr>
      <vt:lpstr>12.3</vt:lpstr>
      <vt:lpstr>15.1</vt:lpstr>
      <vt:lpstr>15.2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KRČÁL</dc:creator>
  <cp:lastModifiedBy>Mgr. Jan Malý</cp:lastModifiedBy>
  <cp:lastPrinted>2013-12-03T09:52:57Z</cp:lastPrinted>
  <dcterms:created xsi:type="dcterms:W3CDTF">2011-11-30T14:43:55Z</dcterms:created>
  <dcterms:modified xsi:type="dcterms:W3CDTF">2016-03-24T11:19:07Z</dcterms:modified>
</cp:coreProperties>
</file>